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370" tabRatio="910" firstSheet="9" activeTab="10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state="hidden" r:id="rId7"/>
    <sheet name="п. 24" sheetId="8" state="hidden" r:id="rId8"/>
    <sheet name="п. 25" sheetId="9" state="hidden" r:id="rId9"/>
    <sheet name="п. 26" sheetId="10" r:id="rId10"/>
    <sheet name="п. 2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27'!$A$6:$B$16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27'!$A$1:$C$18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 refMode="R1C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<sst xmlns="http://schemas.openxmlformats.org/spreadsheetml/2006/main" count="287" uniqueCount="225">
  <si>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</si>
  <si>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</si>
  <si>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</si>
  <si>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</si>
  <si>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</si>
  <si>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</si>
  <si>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</si>
  <si>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</si>
  <si>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</si>
  <si>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</si>
  <si>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</si>
  <si>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</si>
  <si>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</si>
  <si>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</si>
  <si>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</si>
  <si>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</si>
  <si>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</si>
  <si>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</si>
  <si>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</si>
  <si>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</si>
  <si>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</si>
  <si>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</si>
  <si>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</si>
  <si>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</si>
  <si>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</si>
  <si>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</si>
  <si>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</si>
  <si>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</si>
  <si>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</si>
  <si>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</si>
  <si>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</si>
  <si>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</si>
  <si>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</si>
  <si>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</si>
  <si>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</si>
  <si>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</si>
  <si>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</si>
  <si>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</si>
  <si>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</si>
  <si>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</si>
  <si>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</si>
  <si>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</si>
  <si>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</si>
  <si>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</si>
  <si>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</si>
  <si>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</si>
  <si>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</si>
  <si>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</si>
  <si>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</si>
  <si>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</si>
  <si>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</si>
  <si>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</si>
  <si>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</si>
  <si>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</si>
  <si>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</si>
  <si>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</si>
  <si>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</si>
  <si>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</si>
  <si>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</si>
  <si>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</si>
  <si>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</si>
  <si>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</si>
  <si>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</si>
  <si>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</si>
  <si>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</si>
  <si>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</si>
  <si>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</si>
  <si>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</si>
  <si>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</si>
  <si>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</si>
  <si>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</si>
  <si>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</si>
  <si>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</si>
  <si>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</si>
  <si>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</si>
  <si>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</si>
  <si>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</si>
  <si>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</si>
  <si>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</si>
  <si>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</si>
  <si>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</si>
  <si>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</si>
  <si>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</si>
  <si>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</si>
  <si>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</si>
  <si>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</si>
  <si>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</si>
  <si>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</si>
  <si>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</si>
  <si>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</si>
  <si>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</si>
  <si>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</si>
  <si>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</si>
  <si>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</si>
  <si>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</si>
  <si>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</si>
  <si>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</si>
  <si>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</si>
  <si>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</si>
  <si>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</si>
  <si>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</si>
  <si>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</si>
  <si>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</si>
  <si>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</si>
  <si>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</si>
  <si>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</si>
  <si>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</si>
  <si>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</si>
  <si>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</si>
  <si>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</si>
  <si>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</si>
  <si>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</si>
  <si>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</si>
  <si>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</si>
  <si>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</si>
  <si>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</si>
  <si>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</si>
  <si>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</si>
  <si>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</si>
  <si>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</si>
  <si>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</si>
  <si>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</si>
  <si>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</si>
  <si>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</si>
  <si>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</si>
  <si>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</si>
  <si>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</si>
  <si>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</si>
  <si>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</si>
  <si>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</si>
  <si>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</si>
  <si>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</si>
  <si>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</si>
  <si>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</si>
  <si>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</si>
  <si>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</si>
  <si>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</si>
  <si>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</si>
  <si>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</si>
  <si>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</si>
  <si>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</si>
  <si>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</si>
  <si>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</si>
  <si>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</si>
  <si>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</si>
  <si>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</si>
  <si>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</si>
  <si>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</si>
  <si>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</si>
  <si>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</si>
  <si>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</si>
  <si>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</si>
  <si>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</si>
  <si>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</si>
  <si>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</si>
  <si>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</si>
  <si>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</si>
  <si>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</si>
  <si>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</si>
  <si>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</si>
  <si>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</si>
  <si>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</si>
  <si>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</si>
  <si>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</si>
  <si>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</si>
  <si>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</si>
  <si>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</si>
  <si>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</si>
  <si>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</si>
  <si>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</si>
  <si>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</si>
  <si>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</si>
  <si>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</si>
  <si>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</si>
  <si>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</si>
  <si>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</si>
  <si>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</si>
  <si>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</si>
  <si>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</si>
  <si>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</si>
  <si>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</si>
  <si>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</si>
  <si>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</si>
  <si>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</si>
  <si>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</si>
  <si>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</si>
  <si>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</si>
  <si>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</si>
  <si>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</si>
  <si>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</si>
  <si>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</si>
  <si>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</si>
  <si>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</si>
  <si>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</si>
  <si>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</si>
  <si>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</si>
  <si>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</si>
  <si>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</si>
  <si>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</si>
  <si>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</si>
  <si>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</si>
  <si>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</si>
  <si>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</si>
  <si>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</si>
  <si>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</si>
  <si>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</si>
  <si>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</si>
  <si>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</si>
  <si>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</si>
  <si>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</si>
  <si>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</si>
  <si>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</si>
  <si>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</si>
  <si>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</si>
  <si>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Наименование параметра</t>
  </si>
  <si>
    <t xml:space="preserve">а) базовый уровень операционных расходов, тыс. руб.                                           </t>
  </si>
  <si>
    <t>б) индекс эффективности операционных расходов</t>
  </si>
  <si>
    <t>в) нормативный уровень прибыли, %</t>
  </si>
  <si>
    <t>г) уровень надежности теплоснабжения</t>
  </si>
  <si>
    <t>Положение о закупках, положение о комитете по закупкам</t>
  </si>
  <si>
    <t>zakupki.gov.ru                                                     torgi223.ru</t>
  </si>
  <si>
    <t>2017 год</t>
  </si>
  <si>
    <t>н.п. Титан, н.п. Коашва</t>
  </si>
  <si>
    <t>Метод экономически обоснованных расходов</t>
  </si>
  <si>
    <t>Годовой объем полезного отпуска тепловой энергии, тыс. Гкал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</si>
</sst>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196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8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49" applyFont="1" applyBorder="1" applyAlignment="1">
      <alignment horizontal="justify" vertical="top" wrapText="1"/>
      <protection/>
    </xf>
    <xf numFmtId="0" fontId="1" fillId="0" borderId="13" xfId="149" applyFont="1" applyBorder="1" applyAlignment="1">
      <alignment horizontal="justify" vertical="top" wrapText="1"/>
      <protection/>
    </xf>
    <xf numFmtId="0" fontId="24" fillId="0" borderId="13" xfId="1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3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53" fillId="0" borderId="13" xfId="151" applyFont="1" applyFill="1" applyBorder="1" applyAlignment="1" applyProtection="1">
      <alignment horizontal="center" vertical="center" wrapText="1"/>
      <protection locked="0"/>
    </xf>
    <xf numFmtId="0" fontId="59" fillId="0" borderId="0" xfId="152" applyFont="1">
      <alignment/>
      <protection/>
    </xf>
    <xf numFmtId="0" fontId="59" fillId="0" borderId="0" xfId="152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176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9" fillId="0" borderId="13" xfId="152" applyFont="1" applyFill="1" applyBorder="1" applyAlignment="1">
      <alignment vertical="center"/>
      <protection/>
    </xf>
    <xf numFmtId="0" fontId="59" fillId="0" borderId="0" xfId="152" applyFont="1" applyAlignment="1">
      <alignment vertical="center"/>
      <protection/>
    </xf>
    <xf numFmtId="0" fontId="59" fillId="24" borderId="13" xfId="152" applyFont="1" applyFill="1" applyBorder="1" applyAlignment="1">
      <alignment vertical="center"/>
      <protection/>
    </xf>
    <xf numFmtId="0" fontId="59" fillId="25" borderId="13" xfId="152" applyFont="1" applyFill="1" applyBorder="1" applyAlignment="1">
      <alignment vertical="center"/>
      <protection/>
    </xf>
    <xf numFmtId="0" fontId="59" fillId="26" borderId="13" xfId="152" applyFont="1" applyFill="1" applyBorder="1" applyAlignment="1">
      <alignment vertical="center"/>
      <protection/>
    </xf>
    <xf numFmtId="0" fontId="59" fillId="27" borderId="13" xfId="152" applyFont="1" applyFill="1" applyBorder="1" applyAlignment="1">
      <alignment vertical="center"/>
      <protection/>
    </xf>
    <xf numFmtId="0" fontId="59" fillId="0" borderId="13" xfId="152" applyFont="1" applyBorder="1" applyAlignment="1">
      <alignment horizontal="center" vertical="center" wrapText="1"/>
      <protection/>
    </xf>
    <xf numFmtId="0" fontId="59" fillId="0" borderId="0" xfId="152" applyFont="1" applyBorder="1">
      <alignment/>
      <protection/>
    </xf>
    <xf numFmtId="0" fontId="59" fillId="0" borderId="0" xfId="152" applyFont="1" applyBorder="1" applyAlignment="1">
      <alignment vertical="center"/>
      <protection/>
    </xf>
    <xf numFmtId="0" fontId="59" fillId="0" borderId="0" xfId="152" applyFont="1" applyFill="1" applyBorder="1" applyAlignment="1">
      <alignment vertical="center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59" fillId="0" borderId="21" xfId="152" applyFont="1" applyBorder="1" applyAlignment="1">
      <alignment horizontal="left" vertical="center"/>
      <protection/>
    </xf>
    <xf numFmtId="0" fontId="59" fillId="0" borderId="22" xfId="152" applyFont="1" applyBorder="1" applyAlignment="1">
      <alignment horizontal="left" vertical="center"/>
      <protection/>
    </xf>
    <xf numFmtId="0" fontId="59" fillId="0" borderId="0" xfId="152" applyFont="1" applyAlignment="1">
      <alignment horizontal="center" wrapText="1"/>
      <protection/>
    </xf>
    <xf numFmtId="0" fontId="59" fillId="0" borderId="21" xfId="152" applyFont="1" applyBorder="1" applyAlignment="1">
      <alignment horizontal="center" vertical="center"/>
      <protection/>
    </xf>
    <xf numFmtId="0" fontId="59" fillId="0" borderId="22" xfId="152" applyFont="1" applyBorder="1" applyAlignment="1">
      <alignment horizontal="center" vertical="center"/>
      <protection/>
    </xf>
    <xf numFmtId="0" fontId="59" fillId="0" borderId="21" xfId="152" applyFont="1" applyFill="1" applyBorder="1" applyAlignment="1">
      <alignment horizontal="left" vertical="center"/>
      <protection/>
    </xf>
    <xf numFmtId="0" fontId="59" fillId="0" borderId="22" xfId="1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right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9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53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5" fillId="4" borderId="0" xfId="0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3" fillId="0" borderId="13" xfId="121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Обычный_КГМК-Заполярный -ТЕПЛО-2013" xfId="152"/>
    <cellStyle name="Обычный_форма 1 водопровод для орг_Городские сети МО г. Заполярный водоснабжение 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3" sqref="A3:B3"/>
    </sheetView>
  </sheetViews>
  <sheetFormatPr defaultColWidth="0" defaultRowHeight="12.75" zeroHeight="1"/>
  <cols>
    <col min="1" max="1" width="9.125" style="64" customWidth="1"/>
    <col min="2" max="2" width="16.75390625" style="65" customWidth="1"/>
    <col min="3" max="12" width="9.125" style="64" customWidth="1"/>
    <col min="13" max="13" width="14.00390625" style="64" customWidth="1"/>
    <col min="14" max="14" width="9.125" style="93" customWidth="1"/>
    <col min="15" max="16384" width="0" style="64" hidden="1" customWidth="1"/>
  </cols>
  <sheetData>
    <row r="1" spans="1:13" ht="31.5" customHeight="1">
      <c r="A1" s="105" t="s">
        <v>212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5"/>
    <row r="3" spans="1:14" s="87" customFormat="1" ht="31.5" customHeight="1">
      <c r="A3" s="92" t="s">
        <v>198</v>
      </c>
      <c r="B3" s="86"/>
      <c r="C3" s="106" t="s">
        <v>199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94"/>
    </row>
    <row r="4" spans="1:14" s="87" customFormat="1" ht="21" customHeight="1">
      <c r="A4" s="88"/>
      <c r="B4" s="86" t="s">
        <v>210</v>
      </c>
      <c r="C4" s="108" t="s">
        <v>68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95"/>
    </row>
    <row r="5" spans="1:14" s="87" customFormat="1" ht="20.25" customHeight="1">
      <c r="A5" s="89"/>
      <c r="B5" s="86" t="s">
        <v>201</v>
      </c>
      <c r="C5" s="103" t="s">
        <v>75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94"/>
    </row>
    <row r="6" spans="1:14" s="87" customFormat="1" ht="21.75" customHeight="1">
      <c r="A6" s="90"/>
      <c r="B6" s="86" t="s">
        <v>202</v>
      </c>
      <c r="C6" s="103" t="s">
        <v>181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94"/>
    </row>
    <row r="7" spans="1:14" s="87" customFormat="1" ht="21" customHeight="1">
      <c r="A7" s="91"/>
      <c r="B7" s="86" t="s">
        <v>203</v>
      </c>
      <c r="C7" s="103" t="s">
        <v>200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94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8.75390625" style="66" customWidth="1"/>
    <col min="2" max="2" width="38.375" style="66" customWidth="1"/>
    <col min="3" max="16384" width="9.125" style="66" customWidth="1"/>
  </cols>
  <sheetData>
    <row r="1" spans="1:2" ht="12.75">
      <c r="A1" s="179" t="s">
        <v>48</v>
      </c>
      <c r="B1" s="179"/>
    </row>
    <row r="3" spans="1:2" ht="60" customHeight="1">
      <c r="A3" s="182" t="s">
        <v>197</v>
      </c>
      <c r="B3" s="182"/>
    </row>
    <row r="4" spans="1:2" ht="16.5">
      <c r="A4" s="183" t="s">
        <v>222</v>
      </c>
      <c r="B4" s="183"/>
    </row>
    <row r="5" ht="16.5">
      <c r="A5" s="55"/>
    </row>
    <row r="6" spans="1:2" ht="52.5" customHeight="1">
      <c r="A6" s="14" t="s">
        <v>49</v>
      </c>
      <c r="B6" s="96" t="s">
        <v>219</v>
      </c>
    </row>
    <row r="7" spans="1:3" ht="39" customHeight="1">
      <c r="A7" s="14" t="s">
        <v>196</v>
      </c>
      <c r="B7" s="184" t="s">
        <v>220</v>
      </c>
      <c r="C7" s="62"/>
    </row>
    <row r="8" spans="1:2" ht="39" customHeight="1">
      <c r="A8" s="14" t="s">
        <v>50</v>
      </c>
      <c r="B8" s="185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G18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48.25390625" style="3" customWidth="1"/>
    <col min="2" max="2" width="47.125" style="99" customWidth="1"/>
    <col min="3" max="3" width="11.75390625" style="3" customWidth="1"/>
    <col min="4" max="4" width="9.125" style="3" customWidth="1"/>
    <col min="5" max="5" width="16.125" style="3" customWidth="1"/>
    <col min="6" max="6" width="22.75390625" style="3" customWidth="1"/>
    <col min="7" max="16384" width="9.125" style="3" customWidth="1"/>
  </cols>
  <sheetData>
    <row r="1" spans="1:3" ht="15.75">
      <c r="A1" s="179" t="s">
        <v>48</v>
      </c>
      <c r="B1" s="179"/>
      <c r="C1" s="179"/>
    </row>
    <row r="2" ht="19.5" customHeight="1"/>
    <row r="3" spans="1:3" s="45" customFormat="1" ht="39.75" customHeight="1">
      <c r="A3" s="190" t="s">
        <v>195</v>
      </c>
      <c r="B3" s="190"/>
      <c r="C3" s="190"/>
    </row>
    <row r="4" spans="1:3" s="45" customFormat="1" ht="16.5">
      <c r="A4" s="195" t="s">
        <v>222</v>
      </c>
      <c r="B4" s="195"/>
      <c r="C4" s="195"/>
    </row>
    <row r="5" spans="1:7" ht="15.75">
      <c r="A5" s="2"/>
      <c r="C5" s="43"/>
      <c r="D5" s="43"/>
      <c r="E5" s="43"/>
      <c r="F5" s="43"/>
      <c r="G5" s="43"/>
    </row>
    <row r="6" spans="1:7" ht="15.75" customHeight="1">
      <c r="A6" s="7" t="s">
        <v>51</v>
      </c>
      <c r="B6" s="193" t="s">
        <v>38</v>
      </c>
      <c r="C6" s="193"/>
      <c r="D6" s="43"/>
      <c r="E6" s="43"/>
      <c r="F6" s="43"/>
      <c r="G6" s="43"/>
    </row>
    <row r="7" spans="1:7" ht="15.75">
      <c r="A7" s="8" t="s">
        <v>52</v>
      </c>
      <c r="B7" s="194" t="s">
        <v>223</v>
      </c>
      <c r="C7" s="194"/>
      <c r="D7" s="97"/>
      <c r="E7" s="97"/>
      <c r="F7" s="43"/>
      <c r="G7" s="43"/>
    </row>
    <row r="8" spans="1:7" ht="16.5" customHeight="1">
      <c r="A8" s="8" t="s">
        <v>207</v>
      </c>
      <c r="B8" s="186">
        <v>1242.62</v>
      </c>
      <c r="C8" s="187"/>
      <c r="D8" s="98"/>
      <c r="E8" s="98"/>
      <c r="F8" s="43"/>
      <c r="G8" s="43"/>
    </row>
    <row r="9" spans="1:7" ht="16.5" customHeight="1">
      <c r="A9" s="8" t="s">
        <v>53</v>
      </c>
      <c r="B9" s="188" t="s">
        <v>221</v>
      </c>
      <c r="C9" s="189"/>
      <c r="D9" s="43"/>
      <c r="E9" s="43"/>
      <c r="F9" s="43"/>
      <c r="G9" s="43"/>
    </row>
    <row r="10" spans="1:3" ht="14.25" customHeight="1">
      <c r="A10" s="191" t="s">
        <v>54</v>
      </c>
      <c r="B10" s="9" t="s">
        <v>214</v>
      </c>
      <c r="C10" s="9"/>
    </row>
    <row r="11" spans="1:3" ht="31.5">
      <c r="A11" s="192"/>
      <c r="B11" s="100" t="s">
        <v>215</v>
      </c>
      <c r="C11" s="101"/>
    </row>
    <row r="12" spans="1:3" ht="31.5">
      <c r="A12" s="192"/>
      <c r="B12" s="100" t="s">
        <v>216</v>
      </c>
      <c r="C12" s="9"/>
    </row>
    <row r="13" spans="1:3" ht="15.75">
      <c r="A13" s="192"/>
      <c r="B13" s="100" t="s">
        <v>217</v>
      </c>
      <c r="C13" s="102"/>
    </row>
    <row r="14" spans="1:3" ht="15.75">
      <c r="A14" s="192"/>
      <c r="B14" s="100" t="s">
        <v>218</v>
      </c>
      <c r="C14" s="9"/>
    </row>
    <row r="15" spans="1:3" ht="33.75" customHeight="1">
      <c r="A15" s="8" t="s">
        <v>208</v>
      </c>
      <c r="B15" s="186">
        <v>78086.06</v>
      </c>
      <c r="C15" s="187"/>
    </row>
    <row r="16" spans="1:3" ht="78.75" customHeight="1">
      <c r="A16" s="8" t="s">
        <v>55</v>
      </c>
      <c r="B16" s="186"/>
      <c r="C16" s="187"/>
    </row>
    <row r="17" spans="1:3" ht="30.75" customHeight="1">
      <c r="A17" s="8" t="s">
        <v>224</v>
      </c>
      <c r="B17" s="188">
        <v>62.84</v>
      </c>
      <c r="C17" s="189"/>
    </row>
    <row r="18" spans="1:3" ht="19.5" customHeight="1">
      <c r="A18" s="8" t="s">
        <v>56</v>
      </c>
      <c r="B18" s="188"/>
      <c r="C18" s="189"/>
    </row>
  </sheetData>
  <sheetProtection/>
  <mergeCells count="12">
    <mergeCell ref="B17:C17"/>
    <mergeCell ref="B18:C18"/>
    <mergeCell ref="A10:A14"/>
    <mergeCell ref="B6:C6"/>
    <mergeCell ref="B7:C7"/>
    <mergeCell ref="A4:C4"/>
    <mergeCell ref="B8:C8"/>
    <mergeCell ref="B9:C9"/>
    <mergeCell ref="A3:C3"/>
    <mergeCell ref="A1:C1"/>
    <mergeCell ref="B15:C15"/>
    <mergeCell ref="B16:C16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4.875" style="66" customWidth="1"/>
    <col min="2" max="2" width="23.00390625" style="66" customWidth="1"/>
    <col min="3" max="3" width="21.375" style="66" customWidth="1"/>
    <col min="4" max="16384" width="9.125" style="66" customWidth="1"/>
  </cols>
  <sheetData>
    <row r="1" spans="1:4" ht="12.75" customHeight="1">
      <c r="A1" s="110" t="s">
        <v>68</v>
      </c>
      <c r="B1" s="110"/>
      <c r="C1" s="110"/>
      <c r="D1" s="12"/>
    </row>
    <row r="3" spans="1:3" ht="16.5">
      <c r="A3" s="113" t="s">
        <v>213</v>
      </c>
      <c r="B3" s="113"/>
      <c r="C3" s="113"/>
    </row>
    <row r="4" spans="1:3" ht="16.5">
      <c r="A4" s="13"/>
      <c r="B4" s="13"/>
      <c r="C4" s="13"/>
    </row>
    <row r="5" spans="1:3" ht="16.5">
      <c r="A5" s="13"/>
      <c r="B5" s="13"/>
      <c r="C5" s="13"/>
    </row>
    <row r="6" spans="1:3" ht="50.25" customHeight="1">
      <c r="A6" s="14" t="s">
        <v>204</v>
      </c>
      <c r="B6" s="114"/>
      <c r="C6" s="115"/>
    </row>
    <row r="7" spans="1:3" ht="36" customHeight="1">
      <c r="A7" s="14" t="s">
        <v>205</v>
      </c>
      <c r="B7" s="116"/>
      <c r="C7" s="117"/>
    </row>
    <row r="8" spans="1:3" ht="34.5" customHeight="1">
      <c r="A8" s="14" t="s">
        <v>69</v>
      </c>
      <c r="B8" s="15"/>
      <c r="C8" s="15"/>
    </row>
    <row r="9" spans="1:3" ht="45.75" customHeight="1">
      <c r="A9" s="14" t="s">
        <v>70</v>
      </c>
      <c r="B9" s="1"/>
      <c r="C9" s="1"/>
    </row>
    <row r="10" spans="1:3" ht="45.75" customHeight="1">
      <c r="A10" s="14" t="s">
        <v>71</v>
      </c>
      <c r="B10" s="16"/>
      <c r="C10" s="1"/>
    </row>
    <row r="11" spans="1:3" ht="47.25">
      <c r="A11" s="14" t="s">
        <v>72</v>
      </c>
      <c r="B11" s="111"/>
      <c r="C11" s="112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6" customWidth="1"/>
  </cols>
  <sheetData>
    <row r="2" spans="1:25" s="67" customFormat="1" ht="22.5" customHeight="1">
      <c r="A2" s="118" t="s">
        <v>73</v>
      </c>
      <c r="B2" s="118"/>
      <c r="C2" s="1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3" ht="33">
      <c r="A4" s="10" t="s">
        <v>39</v>
      </c>
      <c r="B4" s="10" t="s">
        <v>40</v>
      </c>
      <c r="C4" s="10" t="s">
        <v>41</v>
      </c>
    </row>
    <row r="5" spans="1:3" ht="49.5">
      <c r="A5" s="10">
        <v>1</v>
      </c>
      <c r="B5" s="11" t="s">
        <v>57</v>
      </c>
      <c r="C5" s="11"/>
    </row>
    <row r="6" spans="1:3" ht="81" customHeight="1">
      <c r="A6" s="10">
        <v>2</v>
      </c>
      <c r="B6" s="11" t="s">
        <v>58</v>
      </c>
      <c r="C6" s="11"/>
    </row>
    <row r="7" spans="1:3" ht="111.75" customHeight="1">
      <c r="A7" s="10">
        <v>3</v>
      </c>
      <c r="B7" s="11" t="s">
        <v>59</v>
      </c>
      <c r="C7" s="11"/>
    </row>
    <row r="8" spans="1:3" ht="67.5" customHeight="1">
      <c r="A8" s="10">
        <v>4</v>
      </c>
      <c r="B8" s="11" t="s">
        <v>60</v>
      </c>
      <c r="C8" s="11"/>
    </row>
    <row r="9" spans="1:3" ht="27" customHeight="1">
      <c r="A9" s="10">
        <v>5</v>
      </c>
      <c r="B9" s="11" t="s">
        <v>61</v>
      </c>
      <c r="C9" s="10"/>
    </row>
    <row r="10" spans="1:3" ht="53.25" customHeight="1">
      <c r="A10" s="10">
        <v>6</v>
      </c>
      <c r="B10" s="11" t="s">
        <v>62</v>
      </c>
      <c r="C10" s="10"/>
    </row>
    <row r="11" spans="1:3" ht="53.25" customHeight="1">
      <c r="A11" s="10">
        <v>7</v>
      </c>
      <c r="B11" s="11" t="s">
        <v>63</v>
      </c>
      <c r="C11" s="10"/>
    </row>
    <row r="12" spans="1:3" ht="53.25" customHeight="1">
      <c r="A12" s="10">
        <v>8</v>
      </c>
      <c r="B12" s="11" t="s">
        <v>64</v>
      </c>
      <c r="C12" s="10"/>
    </row>
    <row r="13" spans="1:3" ht="53.25" customHeight="1">
      <c r="A13" s="10">
        <v>9</v>
      </c>
      <c r="B13" s="11" t="s">
        <v>65</v>
      </c>
      <c r="C13" s="10"/>
    </row>
    <row r="14" spans="1:3" ht="53.25" customHeight="1">
      <c r="A14" s="10">
        <v>10</v>
      </c>
      <c r="B14" s="11" t="s">
        <v>66</v>
      </c>
      <c r="C14" s="10"/>
    </row>
    <row r="15" spans="1:3" ht="53.25" customHeight="1">
      <c r="A15" s="10">
        <v>11</v>
      </c>
      <c r="B15" s="11" t="s">
        <v>67</v>
      </c>
      <c r="C15" s="10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3" sqref="A3:B3"/>
    </sheetView>
  </sheetViews>
  <sheetFormatPr defaultColWidth="9.00390625" defaultRowHeight="12.75"/>
  <cols>
    <col min="1" max="1" width="6.75390625" style="34" customWidth="1"/>
    <col min="2" max="2" width="11.75390625" style="18" customWidth="1"/>
    <col min="3" max="3" width="53.875" style="23" customWidth="1"/>
    <col min="4" max="4" width="12.375" style="34" customWidth="1"/>
    <col min="5" max="5" width="12.375" style="37" hidden="1" customWidth="1"/>
    <col min="6" max="6" width="15.375" style="66" customWidth="1"/>
    <col min="7" max="16384" width="9.125" style="66" customWidth="1"/>
  </cols>
  <sheetData>
    <row r="1" spans="1:6" ht="15.75" customHeight="1">
      <c r="A1" s="123" t="s">
        <v>75</v>
      </c>
      <c r="B1" s="123"/>
      <c r="C1" s="123"/>
      <c r="D1" s="123"/>
      <c r="E1" s="123"/>
      <c r="F1" s="123"/>
    </row>
    <row r="2" ht="15"/>
    <row r="3" spans="1:5" ht="41.25" customHeight="1">
      <c r="A3" s="127" t="s">
        <v>74</v>
      </c>
      <c r="B3" s="127"/>
      <c r="C3" s="127"/>
      <c r="D3" s="127"/>
      <c r="E3" s="127"/>
    </row>
    <row r="4" spans="1:5" ht="14.25" customHeight="1">
      <c r="A4" s="128"/>
      <c r="B4" s="129"/>
      <c r="C4" s="129"/>
      <c r="D4" s="129"/>
      <c r="E4" s="130"/>
    </row>
    <row r="5" spans="1:6" ht="48" customHeight="1">
      <c r="A5" s="4" t="s">
        <v>35</v>
      </c>
      <c r="B5" s="125" t="s">
        <v>36</v>
      </c>
      <c r="C5" s="125"/>
      <c r="D5" s="4" t="s">
        <v>37</v>
      </c>
      <c r="E5" s="4" t="s">
        <v>107</v>
      </c>
      <c r="F5" s="4" t="s">
        <v>209</v>
      </c>
    </row>
    <row r="6" spans="1:6" s="68" customFormat="1" ht="15.75" customHeight="1">
      <c r="A6" s="4">
        <v>1</v>
      </c>
      <c r="B6" s="125">
        <v>2</v>
      </c>
      <c r="C6" s="125"/>
      <c r="D6" s="4">
        <v>3</v>
      </c>
      <c r="E6" s="4">
        <v>4</v>
      </c>
      <c r="F6" s="4">
        <v>4</v>
      </c>
    </row>
    <row r="7" spans="1:6" s="21" customFormat="1" ht="30" customHeight="1">
      <c r="A7" s="30">
        <v>1</v>
      </c>
      <c r="B7" s="121" t="s">
        <v>147</v>
      </c>
      <c r="C7" s="122"/>
      <c r="D7" s="31" t="s">
        <v>148</v>
      </c>
      <c r="E7" s="40" t="s">
        <v>38</v>
      </c>
      <c r="F7" s="63"/>
    </row>
    <row r="8" spans="1:6" ht="21" customHeight="1">
      <c r="A8" s="4" t="s">
        <v>84</v>
      </c>
      <c r="B8" s="124" t="s">
        <v>1</v>
      </c>
      <c r="C8" s="124"/>
      <c r="D8" s="4" t="s">
        <v>2</v>
      </c>
      <c r="E8" s="25">
        <f>(100876.42*1419.11+81804.52*1630.5783)/1000</f>
        <v>276543.41154011595</v>
      </c>
      <c r="F8" s="69"/>
    </row>
    <row r="9" spans="1:6" ht="31.5" customHeight="1">
      <c r="A9" s="4" t="s">
        <v>85</v>
      </c>
      <c r="B9" s="124" t="s">
        <v>3</v>
      </c>
      <c r="C9" s="124"/>
      <c r="D9" s="4" t="s">
        <v>2</v>
      </c>
      <c r="E9" s="25">
        <f>E10+E27+E33+E38+E39+E40+E41+E42</f>
        <v>276543.41</v>
      </c>
      <c r="F9" s="69"/>
    </row>
    <row r="10" spans="1:6" ht="21.75" customHeight="1">
      <c r="A10" s="4" t="s">
        <v>86</v>
      </c>
      <c r="B10" s="124" t="s">
        <v>76</v>
      </c>
      <c r="C10" s="124"/>
      <c r="D10" s="4" t="s">
        <v>2</v>
      </c>
      <c r="E10" s="25">
        <v>258393.24</v>
      </c>
      <c r="F10" s="69"/>
    </row>
    <row r="11" spans="1:6" ht="21" customHeight="1">
      <c r="A11" s="4" t="s">
        <v>87</v>
      </c>
      <c r="B11" s="124" t="s">
        <v>4</v>
      </c>
      <c r="C11" s="124"/>
      <c r="D11" s="4" t="s">
        <v>2</v>
      </c>
      <c r="E11" s="25"/>
      <c r="F11" s="69"/>
    </row>
    <row r="12" spans="1:6" ht="18" customHeight="1">
      <c r="A12" s="125" t="s">
        <v>88</v>
      </c>
      <c r="B12" s="126" t="s">
        <v>5</v>
      </c>
      <c r="C12" s="19" t="s">
        <v>6</v>
      </c>
      <c r="D12" s="4" t="s">
        <v>2</v>
      </c>
      <c r="E12" s="25"/>
      <c r="F12" s="69"/>
    </row>
    <row r="13" spans="1:6" ht="18" customHeight="1">
      <c r="A13" s="125"/>
      <c r="B13" s="126"/>
      <c r="C13" s="19" t="s">
        <v>7</v>
      </c>
      <c r="D13" s="4" t="s">
        <v>8</v>
      </c>
      <c r="E13" s="25"/>
      <c r="F13" s="69"/>
    </row>
    <row r="14" spans="1:6" ht="37.5" customHeight="1">
      <c r="A14" s="125"/>
      <c r="B14" s="126"/>
      <c r="C14" s="19" t="s">
        <v>9</v>
      </c>
      <c r="D14" s="4" t="s">
        <v>2</v>
      </c>
      <c r="E14" s="25"/>
      <c r="F14" s="69"/>
    </row>
    <row r="15" spans="1:6" ht="21" customHeight="1">
      <c r="A15" s="125"/>
      <c r="B15" s="126"/>
      <c r="C15" s="19" t="s">
        <v>10</v>
      </c>
      <c r="D15" s="4" t="s">
        <v>0</v>
      </c>
      <c r="E15" s="25"/>
      <c r="F15" s="69"/>
    </row>
    <row r="16" spans="1:6" ht="18.75" customHeight="1">
      <c r="A16" s="125" t="s">
        <v>89</v>
      </c>
      <c r="B16" s="126" t="s">
        <v>11</v>
      </c>
      <c r="C16" s="19" t="s">
        <v>6</v>
      </c>
      <c r="D16" s="4" t="s">
        <v>2</v>
      </c>
      <c r="E16" s="25"/>
      <c r="F16" s="69"/>
    </row>
    <row r="17" spans="1:6" ht="18.75" customHeight="1">
      <c r="A17" s="125"/>
      <c r="B17" s="126"/>
      <c r="C17" s="19" t="s">
        <v>7</v>
      </c>
      <c r="D17" s="4" t="s">
        <v>12</v>
      </c>
      <c r="E17" s="25"/>
      <c r="F17" s="69"/>
    </row>
    <row r="18" spans="1:6" ht="27" customHeight="1">
      <c r="A18" s="125"/>
      <c r="B18" s="126"/>
      <c r="C18" s="19" t="s">
        <v>9</v>
      </c>
      <c r="D18" s="4" t="s">
        <v>2</v>
      </c>
      <c r="E18" s="25"/>
      <c r="F18" s="69"/>
    </row>
    <row r="19" spans="1:6" ht="18.75" customHeight="1">
      <c r="A19" s="125"/>
      <c r="B19" s="126"/>
      <c r="C19" s="19" t="s">
        <v>10</v>
      </c>
      <c r="D19" s="4" t="s">
        <v>0</v>
      </c>
      <c r="E19" s="25"/>
      <c r="F19" s="69"/>
    </row>
    <row r="20" spans="1:6" ht="18.75" customHeight="1">
      <c r="A20" s="125" t="s">
        <v>90</v>
      </c>
      <c r="B20" s="126" t="s">
        <v>13</v>
      </c>
      <c r="C20" s="19" t="s">
        <v>6</v>
      </c>
      <c r="D20" s="4" t="s">
        <v>2</v>
      </c>
      <c r="E20" s="25"/>
      <c r="F20" s="69"/>
    </row>
    <row r="21" spans="1:6" ht="18.75" customHeight="1">
      <c r="A21" s="125"/>
      <c r="B21" s="126"/>
      <c r="C21" s="19" t="s">
        <v>7</v>
      </c>
      <c r="D21" s="4" t="s">
        <v>14</v>
      </c>
      <c r="E21" s="25"/>
      <c r="F21" s="69"/>
    </row>
    <row r="22" spans="1:6" ht="32.25" customHeight="1">
      <c r="A22" s="125"/>
      <c r="B22" s="126"/>
      <c r="C22" s="19" t="s">
        <v>9</v>
      </c>
      <c r="D22" s="4" t="s">
        <v>2</v>
      </c>
      <c r="E22" s="25"/>
      <c r="F22" s="69"/>
    </row>
    <row r="23" spans="1:6" ht="18.75" customHeight="1">
      <c r="A23" s="125"/>
      <c r="B23" s="126"/>
      <c r="C23" s="19" t="s">
        <v>10</v>
      </c>
      <c r="D23" s="4" t="s">
        <v>0</v>
      </c>
      <c r="E23" s="25"/>
      <c r="F23" s="69"/>
    </row>
    <row r="24" spans="1:6" ht="36" customHeight="1">
      <c r="A24" s="4" t="s">
        <v>91</v>
      </c>
      <c r="B24" s="124" t="s">
        <v>77</v>
      </c>
      <c r="C24" s="124"/>
      <c r="D24" s="4" t="s">
        <v>2</v>
      </c>
      <c r="E24" s="25"/>
      <c r="F24" s="69"/>
    </row>
    <row r="25" spans="1:6" ht="21" customHeight="1">
      <c r="A25" s="4" t="s">
        <v>92</v>
      </c>
      <c r="B25" s="124" t="s">
        <v>15</v>
      </c>
      <c r="C25" s="124"/>
      <c r="D25" s="4" t="s">
        <v>16</v>
      </c>
      <c r="E25" s="25"/>
      <c r="F25" s="69"/>
    </row>
    <row r="26" spans="1:6" ht="20.25" customHeight="1">
      <c r="A26" s="4" t="s">
        <v>93</v>
      </c>
      <c r="B26" s="124" t="s">
        <v>17</v>
      </c>
      <c r="C26" s="124"/>
      <c r="D26" s="4" t="s">
        <v>18</v>
      </c>
      <c r="E26" s="25"/>
      <c r="F26" s="69"/>
    </row>
    <row r="27" spans="1:6" ht="30" customHeight="1">
      <c r="A27" s="4" t="s">
        <v>94</v>
      </c>
      <c r="B27" s="124" t="s">
        <v>19</v>
      </c>
      <c r="C27" s="124"/>
      <c r="D27" s="4" t="s">
        <v>2</v>
      </c>
      <c r="E27" s="25">
        <v>575.16</v>
      </c>
      <c r="F27" s="69"/>
    </row>
    <row r="28" spans="1:6" ht="21" customHeight="1">
      <c r="A28" s="4" t="s">
        <v>95</v>
      </c>
      <c r="B28" s="124" t="s">
        <v>20</v>
      </c>
      <c r="C28" s="124"/>
      <c r="D28" s="4" t="s">
        <v>2</v>
      </c>
      <c r="E28" s="25"/>
      <c r="F28" s="69"/>
    </row>
    <row r="29" spans="1:6" ht="21" customHeight="1">
      <c r="A29" s="4" t="s">
        <v>96</v>
      </c>
      <c r="B29" s="124" t="s">
        <v>78</v>
      </c>
      <c r="C29" s="124"/>
      <c r="D29" s="4" t="s">
        <v>2</v>
      </c>
      <c r="E29" s="25"/>
      <c r="F29" s="69"/>
    </row>
    <row r="30" spans="1:6" ht="36.75" customHeight="1">
      <c r="A30" s="4" t="s">
        <v>97</v>
      </c>
      <c r="B30" s="124" t="s">
        <v>79</v>
      </c>
      <c r="C30" s="124"/>
      <c r="D30" s="4" t="s">
        <v>2</v>
      </c>
      <c r="E30" s="25"/>
      <c r="F30" s="69"/>
    </row>
    <row r="31" spans="1:6" ht="36" customHeight="1">
      <c r="A31" s="4" t="s">
        <v>98</v>
      </c>
      <c r="B31" s="124" t="s">
        <v>80</v>
      </c>
      <c r="C31" s="124"/>
      <c r="D31" s="4" t="s">
        <v>2</v>
      </c>
      <c r="E31" s="25"/>
      <c r="F31" s="69"/>
    </row>
    <row r="32" spans="1:6" ht="30.75" customHeight="1">
      <c r="A32" s="4" t="s">
        <v>99</v>
      </c>
      <c r="B32" s="124" t="s">
        <v>81</v>
      </c>
      <c r="C32" s="124"/>
      <c r="D32" s="4" t="s">
        <v>2</v>
      </c>
      <c r="E32" s="25"/>
      <c r="F32" s="69"/>
    </row>
    <row r="33" spans="1:6" ht="18" customHeight="1">
      <c r="A33" s="4" t="s">
        <v>103</v>
      </c>
      <c r="B33" s="124" t="s">
        <v>82</v>
      </c>
      <c r="C33" s="124"/>
      <c r="D33" s="4" t="s">
        <v>2</v>
      </c>
      <c r="E33" s="25">
        <v>1580.2</v>
      </c>
      <c r="F33" s="69"/>
    </row>
    <row r="34" spans="1:6" ht="28.5" customHeight="1">
      <c r="A34" s="4" t="s">
        <v>100</v>
      </c>
      <c r="B34" s="124" t="s">
        <v>83</v>
      </c>
      <c r="C34" s="124"/>
      <c r="D34" s="4" t="s">
        <v>2</v>
      </c>
      <c r="E34" s="25"/>
      <c r="F34" s="69"/>
    </row>
    <row r="35" spans="1:6" s="3" customFormat="1" ht="23.25" customHeight="1">
      <c r="A35" s="32" t="s">
        <v>104</v>
      </c>
      <c r="B35" s="119" t="s">
        <v>145</v>
      </c>
      <c r="C35" s="119"/>
      <c r="D35" s="19" t="s">
        <v>2</v>
      </c>
      <c r="E35" s="25"/>
      <c r="F35" s="41"/>
    </row>
    <row r="36" spans="1:6" s="3" customFormat="1" ht="18.75" customHeight="1">
      <c r="A36" s="32" t="s">
        <v>101</v>
      </c>
      <c r="B36" s="119" t="s">
        <v>102</v>
      </c>
      <c r="C36" s="119"/>
      <c r="D36" s="19" t="s">
        <v>2</v>
      </c>
      <c r="E36" s="25"/>
      <c r="F36" s="41"/>
    </row>
    <row r="37" spans="1:6" ht="25.5" customHeight="1">
      <c r="A37" s="33" t="s">
        <v>105</v>
      </c>
      <c r="B37" s="119" t="s">
        <v>144</v>
      </c>
      <c r="C37" s="119"/>
      <c r="D37" s="4" t="s">
        <v>2</v>
      </c>
      <c r="E37" s="25"/>
      <c r="F37" s="69"/>
    </row>
    <row r="38" spans="1:6" ht="25.5" customHeight="1">
      <c r="A38" s="33" t="s">
        <v>106</v>
      </c>
      <c r="B38" s="119" t="s">
        <v>102</v>
      </c>
      <c r="C38" s="119"/>
      <c r="D38" s="4" t="s">
        <v>2</v>
      </c>
      <c r="E38" s="25">
        <v>5368</v>
      </c>
      <c r="F38" s="69"/>
    </row>
    <row r="39" spans="1:6" ht="33" customHeight="1">
      <c r="A39" s="33" t="s">
        <v>108</v>
      </c>
      <c r="B39" s="119" t="s">
        <v>109</v>
      </c>
      <c r="C39" s="119"/>
      <c r="D39" s="4" t="s">
        <v>2</v>
      </c>
      <c r="E39" s="25"/>
      <c r="F39" s="69"/>
    </row>
    <row r="40" spans="1:6" ht="33" customHeight="1">
      <c r="A40" s="33" t="s">
        <v>110</v>
      </c>
      <c r="B40" s="119" t="s">
        <v>111</v>
      </c>
      <c r="C40" s="119"/>
      <c r="D40" s="4" t="s">
        <v>2</v>
      </c>
      <c r="E40" s="25"/>
      <c r="F40" s="69"/>
    </row>
    <row r="41" spans="1:6" ht="30" customHeight="1">
      <c r="A41" s="33" t="s">
        <v>112</v>
      </c>
      <c r="B41" s="119" t="s">
        <v>22</v>
      </c>
      <c r="C41" s="119"/>
      <c r="D41" s="4" t="s">
        <v>2</v>
      </c>
      <c r="E41" s="25">
        <v>1299.2</v>
      </c>
      <c r="F41" s="69"/>
    </row>
    <row r="42" spans="1:6" ht="51" customHeight="1">
      <c r="A42" s="33" t="s">
        <v>113</v>
      </c>
      <c r="B42" s="119" t="s">
        <v>23</v>
      </c>
      <c r="C42" s="119"/>
      <c r="D42" s="4" t="s">
        <v>2</v>
      </c>
      <c r="E42" s="25">
        <v>9327.61</v>
      </c>
      <c r="F42" s="69"/>
    </row>
    <row r="43" spans="1:6" ht="30" customHeight="1">
      <c r="A43" s="33" t="s">
        <v>114</v>
      </c>
      <c r="B43" s="119" t="s">
        <v>24</v>
      </c>
      <c r="C43" s="119"/>
      <c r="D43" s="4" t="s">
        <v>2</v>
      </c>
      <c r="E43" s="25">
        <f>E8-E9</f>
        <v>0.001540115976240486</v>
      </c>
      <c r="F43" s="69"/>
    </row>
    <row r="44" spans="1:6" ht="30" customHeight="1">
      <c r="A44" s="33" t="s">
        <v>115</v>
      </c>
      <c r="B44" s="119" t="s">
        <v>116</v>
      </c>
      <c r="C44" s="119"/>
      <c r="D44" s="4" t="s">
        <v>2</v>
      </c>
      <c r="E44" s="25"/>
      <c r="F44" s="69"/>
    </row>
    <row r="45" spans="1:6" ht="30" customHeight="1">
      <c r="A45" s="33" t="s">
        <v>117</v>
      </c>
      <c r="B45" s="119" t="s">
        <v>21</v>
      </c>
      <c r="C45" s="119"/>
      <c r="D45" s="4" t="s">
        <v>2</v>
      </c>
      <c r="E45" s="25"/>
      <c r="F45" s="69"/>
    </row>
    <row r="46" spans="1:6" ht="64.5" customHeight="1">
      <c r="A46" s="33" t="s">
        <v>118</v>
      </c>
      <c r="B46" s="119" t="s">
        <v>119</v>
      </c>
      <c r="C46" s="119"/>
      <c r="D46" s="4" t="s">
        <v>2</v>
      </c>
      <c r="E46" s="28"/>
      <c r="F46" s="69"/>
    </row>
    <row r="47" spans="1:6" ht="21.75" customHeight="1">
      <c r="A47" s="33" t="s">
        <v>120</v>
      </c>
      <c r="B47" s="119" t="s">
        <v>25</v>
      </c>
      <c r="C47" s="119"/>
      <c r="D47" s="36" t="s">
        <v>26</v>
      </c>
      <c r="E47" s="25"/>
      <c r="F47" s="69"/>
    </row>
    <row r="48" spans="1:6" ht="21.75" customHeight="1">
      <c r="A48" s="33" t="s">
        <v>121</v>
      </c>
      <c r="B48" s="119" t="s">
        <v>27</v>
      </c>
      <c r="C48" s="119"/>
      <c r="D48" s="36" t="s">
        <v>26</v>
      </c>
      <c r="E48" s="27">
        <v>27.679</v>
      </c>
      <c r="F48" s="69"/>
    </row>
    <row r="49" spans="1:6" ht="40.5" customHeight="1">
      <c r="A49" s="33" t="s">
        <v>122</v>
      </c>
      <c r="B49" s="119" t="s">
        <v>123</v>
      </c>
      <c r="C49" s="119"/>
      <c r="D49" s="36" t="s">
        <v>28</v>
      </c>
      <c r="E49" s="25"/>
      <c r="F49" s="69"/>
    </row>
    <row r="50" spans="1:6" ht="39" customHeight="1">
      <c r="A50" s="33" t="s">
        <v>124</v>
      </c>
      <c r="B50" s="119" t="s">
        <v>125</v>
      </c>
      <c r="C50" s="119"/>
      <c r="D50" s="36" t="s">
        <v>28</v>
      </c>
      <c r="E50" s="29">
        <v>199.737</v>
      </c>
      <c r="F50" s="69"/>
    </row>
    <row r="51" spans="1:6" ht="26.25" customHeight="1">
      <c r="A51" s="33" t="s">
        <v>126</v>
      </c>
      <c r="B51" s="120" t="s">
        <v>127</v>
      </c>
      <c r="C51" s="120"/>
      <c r="D51" s="36" t="s">
        <v>28</v>
      </c>
      <c r="E51" s="29">
        <v>182.681</v>
      </c>
      <c r="F51" s="69"/>
    </row>
    <row r="52" spans="1:6" ht="21" customHeight="1">
      <c r="A52" s="33" t="s">
        <v>128</v>
      </c>
      <c r="B52" s="119" t="s">
        <v>29</v>
      </c>
      <c r="C52" s="119"/>
      <c r="D52" s="36" t="s">
        <v>28</v>
      </c>
      <c r="E52" s="29">
        <v>15.011</v>
      </c>
      <c r="F52" s="69"/>
    </row>
    <row r="53" spans="1:6" ht="21" customHeight="1">
      <c r="A53" s="33" t="s">
        <v>129</v>
      </c>
      <c r="B53" s="119" t="s">
        <v>30</v>
      </c>
      <c r="C53" s="119"/>
      <c r="D53" s="36" t="s">
        <v>28</v>
      </c>
      <c r="E53" s="29">
        <f>SUM(E51-E52)</f>
        <v>167.67000000000002</v>
      </c>
      <c r="F53" s="69"/>
    </row>
    <row r="54" spans="1:6" ht="33" customHeight="1">
      <c r="A54" s="33" t="s">
        <v>130</v>
      </c>
      <c r="B54" s="119" t="s">
        <v>131</v>
      </c>
      <c r="C54" s="119"/>
      <c r="D54" s="36" t="s">
        <v>132</v>
      </c>
      <c r="E54" s="4">
        <v>0.0124</v>
      </c>
      <c r="F54" s="69"/>
    </row>
    <row r="55" spans="1:6" ht="21" customHeight="1">
      <c r="A55" s="33" t="s">
        <v>133</v>
      </c>
      <c r="B55" s="120" t="s">
        <v>134</v>
      </c>
      <c r="C55" s="120"/>
      <c r="D55" s="36" t="s">
        <v>28</v>
      </c>
      <c r="E55" s="4"/>
      <c r="F55" s="69"/>
    </row>
    <row r="56" spans="1:6" ht="30" customHeight="1">
      <c r="A56" s="33" t="s">
        <v>135</v>
      </c>
      <c r="B56" s="120" t="s">
        <v>31</v>
      </c>
      <c r="C56" s="120"/>
      <c r="D56" s="36" t="s">
        <v>32</v>
      </c>
      <c r="E56" s="24"/>
      <c r="F56" s="69"/>
    </row>
    <row r="57" spans="1:6" ht="40.5" customHeight="1">
      <c r="A57" s="33" t="s">
        <v>136</v>
      </c>
      <c r="B57" s="120" t="s">
        <v>137</v>
      </c>
      <c r="C57" s="120"/>
      <c r="D57" s="36" t="s">
        <v>32</v>
      </c>
      <c r="E57" s="35">
        <v>3</v>
      </c>
      <c r="F57" s="69"/>
    </row>
    <row r="58" spans="1:6" ht="35.25" customHeight="1">
      <c r="A58" s="33" t="s">
        <v>138</v>
      </c>
      <c r="B58" s="120" t="s">
        <v>33</v>
      </c>
      <c r="C58" s="120"/>
      <c r="D58" s="36" t="s">
        <v>139</v>
      </c>
      <c r="E58" s="26"/>
      <c r="F58" s="69"/>
    </row>
    <row r="59" spans="1:6" ht="35.25" customHeight="1">
      <c r="A59" s="33" t="s">
        <v>140</v>
      </c>
      <c r="B59" s="120" t="s">
        <v>34</v>
      </c>
      <c r="C59" s="120"/>
      <c r="D59" s="36" t="s">
        <v>141</v>
      </c>
      <c r="E59" s="26"/>
      <c r="F59" s="69"/>
    </row>
    <row r="60" spans="1:6" ht="35.25" customHeight="1">
      <c r="A60" s="33" t="s">
        <v>142</v>
      </c>
      <c r="B60" s="120" t="s">
        <v>146</v>
      </c>
      <c r="C60" s="120"/>
      <c r="D60" s="36" t="s">
        <v>143</v>
      </c>
      <c r="E60" s="27">
        <v>1.238</v>
      </c>
      <c r="F60" s="69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3" sqref="A3:B3"/>
    </sheetView>
  </sheetViews>
  <sheetFormatPr defaultColWidth="9.00390625" defaultRowHeight="12.75"/>
  <cols>
    <col min="1" max="1" width="0" style="85" hidden="1" customWidth="1"/>
    <col min="2" max="2" width="2.75390625" style="85" customWidth="1"/>
    <col min="3" max="3" width="6.875" style="85" customWidth="1"/>
    <col min="4" max="4" width="50.75390625" style="85" customWidth="1"/>
    <col min="5" max="5" width="40.75390625" style="85" customWidth="1"/>
    <col min="6" max="16384" width="9.125" style="85" customWidth="1"/>
  </cols>
  <sheetData>
    <row r="1" spans="2:14" s="71" customFormat="1" ht="20.25" customHeight="1">
      <c r="B1" s="131" t="s">
        <v>75</v>
      </c>
      <c r="C1" s="131"/>
      <c r="D1" s="131"/>
      <c r="E1" s="131"/>
      <c r="F1" s="70"/>
      <c r="G1" s="70"/>
      <c r="H1" s="70"/>
      <c r="I1" s="70"/>
      <c r="J1" s="70"/>
      <c r="K1" s="70"/>
      <c r="L1" s="70"/>
      <c r="M1" s="70"/>
      <c r="N1" s="70"/>
    </row>
    <row r="2" spans="2:10" s="71" customFormat="1" ht="36" customHeight="1">
      <c r="B2" s="72"/>
      <c r="C2" s="132" t="s">
        <v>206</v>
      </c>
      <c r="D2" s="132"/>
      <c r="E2" s="132"/>
      <c r="F2" s="73"/>
      <c r="G2" s="73"/>
      <c r="H2" s="73"/>
      <c r="I2" s="73"/>
      <c r="J2" s="73"/>
    </row>
    <row r="3" spans="2:10" s="71" customFormat="1" ht="12.75" customHeight="1">
      <c r="B3" s="72"/>
      <c r="C3" s="74"/>
      <c r="D3" s="74"/>
      <c r="E3" s="74"/>
      <c r="F3" s="75"/>
      <c r="G3" s="75"/>
      <c r="H3" s="75"/>
      <c r="I3" s="75"/>
      <c r="J3" s="75"/>
    </row>
    <row r="4" spans="2:10" s="71" customFormat="1" ht="30" customHeight="1">
      <c r="B4" s="72"/>
      <c r="C4" s="76" t="s">
        <v>39</v>
      </c>
      <c r="D4" s="76" t="s">
        <v>40</v>
      </c>
      <c r="E4" s="76" t="s">
        <v>209</v>
      </c>
      <c r="F4" s="75"/>
      <c r="G4" s="75"/>
      <c r="H4" s="75"/>
      <c r="I4" s="75"/>
      <c r="J4" s="75"/>
    </row>
    <row r="5" spans="2:10" s="71" customFormat="1" ht="12" customHeight="1">
      <c r="B5" s="72"/>
      <c r="C5" s="76">
        <v>1</v>
      </c>
      <c r="D5" s="76">
        <f>C5+1</f>
        <v>2</v>
      </c>
      <c r="E5" s="76">
        <f>D5+1</f>
        <v>3</v>
      </c>
      <c r="F5" s="75"/>
      <c r="G5" s="75"/>
      <c r="H5" s="75"/>
      <c r="I5" s="75"/>
      <c r="J5" s="75"/>
    </row>
    <row r="6" spans="2:5" s="71" customFormat="1" ht="42" customHeight="1">
      <c r="B6" s="77"/>
      <c r="C6" s="78">
        <v>1</v>
      </c>
      <c r="D6" s="79" t="s">
        <v>42</v>
      </c>
      <c r="E6" s="80"/>
    </row>
    <row r="7" spans="2:5" s="71" customFormat="1" ht="42" customHeight="1">
      <c r="B7" s="77"/>
      <c r="C7" s="78">
        <v>2</v>
      </c>
      <c r="D7" s="39" t="s">
        <v>149</v>
      </c>
      <c r="E7" s="81"/>
    </row>
    <row r="8" spans="2:5" s="71" customFormat="1" ht="42" customHeight="1">
      <c r="B8" s="77"/>
      <c r="C8" s="78">
        <v>3</v>
      </c>
      <c r="D8" s="39" t="s">
        <v>150</v>
      </c>
      <c r="E8" s="81"/>
    </row>
    <row r="9" spans="2:5" s="71" customFormat="1" ht="48" customHeight="1">
      <c r="B9" s="77"/>
      <c r="C9" s="78">
        <v>4</v>
      </c>
      <c r="D9" s="39" t="s">
        <v>151</v>
      </c>
      <c r="E9" s="81"/>
    </row>
    <row r="10" spans="2:5" s="71" customFormat="1" ht="47.25">
      <c r="B10" s="77"/>
      <c r="C10" s="82">
        <v>5</v>
      </c>
      <c r="D10" s="39" t="s">
        <v>152</v>
      </c>
      <c r="E10" s="83"/>
    </row>
    <row r="11" spans="2:4" s="84" customFormat="1" ht="12">
      <c r="B11" s="77"/>
      <c r="C11" s="77"/>
      <c r="D11" s="72"/>
    </row>
    <row r="12" s="71" customFormat="1" ht="12"/>
    <row r="13" s="71" customFormat="1" ht="12"/>
    <row r="14" s="71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3" sqref="A3:B3"/>
    </sheetView>
  </sheetViews>
  <sheetFormatPr defaultColWidth="0.875" defaultRowHeight="12.75"/>
  <cols>
    <col min="1" max="96" width="0.875" style="43" customWidth="1"/>
    <col min="97" max="97" width="0.37109375" style="43" customWidth="1"/>
    <col min="98" max="16384" width="0.875" style="43" customWidth="1"/>
  </cols>
  <sheetData>
    <row r="1" spans="1:96" s="42" customFormat="1" ht="12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</row>
    <row r="3" spans="1:97" ht="15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</row>
    <row r="4" spans="2:97" s="20" customFormat="1" ht="19.5" customHeight="1">
      <c r="B4" s="175" t="s">
        <v>180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45"/>
    </row>
    <row r="5" spans="2:97" s="20" customFormat="1" ht="13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5"/>
    </row>
    <row r="6" spans="1:97" s="20" customFormat="1" ht="18.75" customHeight="1">
      <c r="A6" s="174" t="s">
        <v>211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7" t="s">
        <v>153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70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2"/>
    </row>
    <row r="9" spans="1:97" ht="15.75" customHeight="1">
      <c r="A9" s="167" t="s">
        <v>154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70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2"/>
    </row>
    <row r="10" spans="1:97" ht="15.75" customHeight="1">
      <c r="A10" s="167" t="s">
        <v>155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2"/>
    </row>
    <row r="11" spans="1:97" ht="47.25" customHeight="1">
      <c r="A11" s="167" t="s">
        <v>156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0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2"/>
    </row>
    <row r="12" spans="1:97" ht="31.5" customHeight="1">
      <c r="A12" s="167" t="s">
        <v>157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70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2"/>
    </row>
    <row r="13" spans="1:97" ht="31.5" customHeight="1">
      <c r="A13" s="167" t="s">
        <v>158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9"/>
      <c r="BF13" s="170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2"/>
    </row>
    <row r="15" spans="1:97" s="20" customFormat="1" ht="16.5">
      <c r="A15" s="136" t="s">
        <v>159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</row>
    <row r="16" spans="1:97" s="20" customFormat="1" ht="16.5">
      <c r="A16" s="136" t="s">
        <v>160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</row>
    <row r="17" spans="45:76" ht="15.75"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spans="1:97" ht="31.5" customHeight="1">
      <c r="A18" s="150" t="s">
        <v>161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2"/>
      <c r="AR18" s="159" t="s">
        <v>162</v>
      </c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1"/>
      <c r="BV18" s="159" t="s">
        <v>163</v>
      </c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</row>
    <row r="19" spans="1:97" ht="15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5"/>
      <c r="AR19" s="47"/>
      <c r="AV19" s="43" t="s">
        <v>179</v>
      </c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43" t="s">
        <v>164</v>
      </c>
      <c r="BU19" s="48"/>
      <c r="BV19" s="162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</row>
    <row r="20" spans="1:97" ht="15.7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8"/>
      <c r="AR20" s="147" t="s">
        <v>2</v>
      </c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9"/>
      <c r="BV20" s="165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7"/>
    </row>
    <row r="21" spans="1:97" ht="15.75">
      <c r="A21" s="140" t="s">
        <v>47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2"/>
      <c r="AR21" s="137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9"/>
      <c r="BV21" s="140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</row>
    <row r="23" spans="1:97" s="20" customFormat="1" ht="16.5">
      <c r="A23" s="136" t="s">
        <v>165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</row>
    <row r="24" spans="1:97" s="20" customFormat="1" ht="16.5">
      <c r="A24" s="136" t="s">
        <v>166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</row>
    <row r="26" spans="1:97" ht="80.25" customHeight="1">
      <c r="A26" s="115" t="s">
        <v>167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 t="s">
        <v>168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 t="s">
        <v>169</v>
      </c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 t="s">
        <v>170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</row>
    <row r="27" spans="1:97" ht="15.7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</row>
    <row r="29" spans="1:97" s="20" customFormat="1" ht="16.5">
      <c r="A29" s="136" t="s">
        <v>171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</row>
    <row r="31" spans="1:97" ht="96" customHeight="1">
      <c r="A31" s="115" t="s">
        <v>172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 t="s">
        <v>173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 t="s">
        <v>174</v>
      </c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 t="s">
        <v>175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</row>
    <row r="32" spans="1:97" ht="15.7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40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2"/>
    </row>
    <row r="34" spans="1:97" s="20" customFormat="1" ht="16.5">
      <c r="A34" s="136" t="s">
        <v>176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</row>
    <row r="36" spans="1:97" ht="15.75">
      <c r="A36" s="134" t="s">
        <v>177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7" t="s">
        <v>178</v>
      </c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</row>
    <row r="37" spans="1:97" ht="15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40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2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6" t="s">
        <v>181</v>
      </c>
      <c r="B1" s="176"/>
      <c r="C1" s="22"/>
    </row>
    <row r="2" ht="13.5" customHeight="1"/>
    <row r="3" ht="13.5" customHeight="1"/>
    <row r="4" spans="1:3" s="45" customFormat="1" ht="68.25" customHeight="1">
      <c r="A4" s="175" t="s">
        <v>187</v>
      </c>
      <c r="B4" s="175"/>
      <c r="C4" s="49"/>
    </row>
    <row r="5" spans="1:3" s="45" customFormat="1" ht="14.25" customHeight="1">
      <c r="A5" s="50"/>
      <c r="B5" s="50"/>
      <c r="C5" s="49"/>
    </row>
    <row r="6" spans="1:2" ht="16.5">
      <c r="A6" s="51"/>
      <c r="B6" s="52"/>
    </row>
    <row r="7" spans="1:2" ht="16.5">
      <c r="A7" s="51"/>
      <c r="B7" s="52"/>
    </row>
    <row r="8" spans="1:2" ht="47.25">
      <c r="A8" s="38" t="s">
        <v>183</v>
      </c>
      <c r="B8" s="53"/>
    </row>
    <row r="9" spans="1:2" ht="58.5" customHeight="1">
      <c r="A9" s="38" t="s">
        <v>184</v>
      </c>
      <c r="B9" s="53"/>
    </row>
    <row r="10" spans="1:2" ht="84" customHeight="1">
      <c r="A10" s="38" t="s">
        <v>185</v>
      </c>
      <c r="B10" s="53"/>
    </row>
    <row r="11" spans="1:2" ht="36.75" customHeight="1">
      <c r="A11" s="39" t="s">
        <v>186</v>
      </c>
      <c r="B11" s="53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5.625" style="66" customWidth="1"/>
    <col min="2" max="2" width="31.625" style="66" customWidth="1"/>
    <col min="3" max="3" width="40.375" style="66" customWidth="1"/>
    <col min="4" max="16384" width="9.125" style="66" customWidth="1"/>
  </cols>
  <sheetData>
    <row r="1" spans="1:2" ht="15.75" customHeight="1">
      <c r="A1" s="110" t="s">
        <v>68</v>
      </c>
      <c r="B1" s="110"/>
    </row>
    <row r="3" spans="1:2" ht="42" customHeight="1">
      <c r="A3" s="177" t="s">
        <v>193</v>
      </c>
      <c r="B3" s="177"/>
    </row>
    <row r="4" spans="1:2" ht="16.5">
      <c r="A4" s="13"/>
      <c r="B4" s="13"/>
    </row>
    <row r="5" spans="1:2" ht="16.5">
      <c r="A5" s="13"/>
      <c r="B5" s="13"/>
    </row>
    <row r="6" spans="1:2" ht="84.75" customHeight="1">
      <c r="A6" s="14" t="s">
        <v>188</v>
      </c>
      <c r="B6" s="54"/>
    </row>
    <row r="7" ht="15.75">
      <c r="A7" s="2"/>
    </row>
    <row r="13" ht="12.75">
      <c r="A13" s="66" t="s">
        <v>182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3" sqref="A3:B3"/>
    </sheetView>
  </sheetViews>
  <sheetFormatPr defaultColWidth="9.00390625" defaultRowHeight="12.75"/>
  <cols>
    <col min="1" max="1" width="48.75390625" style="66" customWidth="1"/>
    <col min="2" max="2" width="58.00390625" style="66" customWidth="1"/>
    <col min="3" max="16384" width="9.125" style="66" customWidth="1"/>
  </cols>
  <sheetData>
    <row r="1" spans="1:2" ht="12.75">
      <c r="A1" s="179" t="s">
        <v>68</v>
      </c>
      <c r="B1" s="179"/>
    </row>
    <row r="3" spans="1:2" ht="57.75" customHeight="1">
      <c r="A3" s="178" t="s">
        <v>194</v>
      </c>
      <c r="B3" s="178"/>
    </row>
    <row r="4" ht="16.5">
      <c r="A4" s="55"/>
    </row>
    <row r="5" spans="1:2" ht="47.25">
      <c r="A5" s="14" t="s">
        <v>189</v>
      </c>
      <c r="B5" s="56"/>
    </row>
    <row r="6" spans="1:2" ht="119.25" customHeight="1">
      <c r="A6" s="14" t="s">
        <v>190</v>
      </c>
      <c r="B6" s="61"/>
    </row>
    <row r="7" spans="1:2" ht="145.5" customHeight="1">
      <c r="A7" s="14" t="s">
        <v>191</v>
      </c>
      <c r="B7" s="54"/>
    </row>
    <row r="8" spans="1:2" ht="33" customHeight="1">
      <c r="A8" s="180" t="s">
        <v>192</v>
      </c>
      <c r="B8" s="181"/>
    </row>
    <row r="9" spans="1:2" ht="15.75">
      <c r="A9" s="57" t="s">
        <v>43</v>
      </c>
      <c r="B9" s="56"/>
    </row>
    <row r="10" spans="1:2" ht="15.75">
      <c r="A10" s="57" t="s">
        <v>44</v>
      </c>
      <c r="B10" s="58"/>
    </row>
    <row r="11" spans="1:2" ht="15.75">
      <c r="A11" s="57" t="s">
        <v>45</v>
      </c>
      <c r="B11" s="59"/>
    </row>
    <row r="12" spans="1:2" ht="15.75">
      <c r="A12" s="57" t="s">
        <v>46</v>
      </c>
      <c r="B12" s="60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2014-01-29T06:23:51Z</cp:lastPrinted>
  <dcterms:created xsi:type="dcterms:W3CDTF">2012-01-13T07:53:14Z</dcterms:created>
  <dcterms:modified xsi:type="dcterms:W3CDTF">2017-05-11T07:32:31Z</dcterms:modified>
  <cp:category/>
  <cp:version/>
  <cp:contentType/>
  <cp:contentStatus/>
</cp:coreProperties>
</file>