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625" tabRatio="597" firstSheet="6" activeTab="6"/>
  </bookViews>
  <sheets>
    <sheet name="Справочно" sheetId="1" state="hidden" r:id="rId1"/>
    <sheet name="п. 16" sheetId="2" state="hidden" r:id="rId2"/>
    <sheet name="п.18" sheetId="3" state="hidden" r:id="rId3"/>
    <sheet name="п.19" sheetId="4" state="hidden" r:id="rId4"/>
    <sheet name="п. 20" sheetId="5" state="hidden" r:id="rId5"/>
    <sheet name="п. 21" sheetId="6" state="hidden" r:id="rId6"/>
    <sheet name="п. 22" sheetId="7" r:id="rId7"/>
    <sheet name="п. 24" sheetId="8" state="hidden" r:id="rId8"/>
    <sheet name="п. 25" sheetId="9" state="hidden" r:id="rId9"/>
    <sheet name="п. 26" sheetId="10" state="hidden" r:id="rId10"/>
    <sheet name="п. 27" sheetId="11" state="hidden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ctivity">#REF!</definedName>
    <definedName name="activity_zag">#REF!</definedName>
    <definedName name="EFF_ADD">#REF!</definedName>
    <definedName name="fil" localSheetId="1">#REF!</definedName>
    <definedName name="fil" localSheetId="5">#REF!</definedName>
    <definedName name="fil">#REF!</definedName>
    <definedName name="fil_flag">#REF!</definedName>
    <definedName name="god" localSheetId="1">#REF!</definedName>
    <definedName name="god" localSheetId="5">#REF!</definedName>
    <definedName name="god">#REF!</definedName>
    <definedName name="inn" localSheetId="1">#REF!</definedName>
    <definedName name="inn" localSheetId="5">#REF!</definedName>
    <definedName name="inn">#REF!</definedName>
    <definedName name="inn_zag">#REF!</definedName>
    <definedName name="kind_of_activity" localSheetId="1">'[8]TEHSHEET'!$B$19:$B$23</definedName>
    <definedName name="kind_of_activity" localSheetId="5">'[10]TEHSHEET'!$B$19:$B$23</definedName>
    <definedName name="kind_of_activity" localSheetId="2">'[4]TEHSHEET'!$B$19:$B$21</definedName>
    <definedName name="kind_of_activity" localSheetId="0">'[4]TEHSHEET'!$B$19:$B$21</definedName>
    <definedName name="kind_of_activity">'[1]TEHSHEET'!$B$19:$B$25</definedName>
    <definedName name="kpp" localSheetId="1">#REF!</definedName>
    <definedName name="kpp" localSheetId="5">#REF!</definedName>
    <definedName name="kpp">#REF!</definedName>
    <definedName name="kpp_zag">#REF!</definedName>
    <definedName name="logical" localSheetId="1">'[8]TEHSHEET'!$B$3:$B$4</definedName>
    <definedName name="logical" localSheetId="5">'[10]TEHSHEET'!$B$3:$B$4</definedName>
    <definedName name="logical">'[1]TEHSHEET'!$B$3:$B$4</definedName>
    <definedName name="mo" localSheetId="1">#REF!</definedName>
    <definedName name="mo" localSheetId="5">#REF!</definedName>
    <definedName name="mo">#REF!</definedName>
    <definedName name="mo_zag">#REF!</definedName>
    <definedName name="mr">#REF!</definedName>
    <definedName name="MR_ADD">#REF!</definedName>
    <definedName name="MR_LIST" localSheetId="1">'[8]REESTR'!$D$2:$D$60</definedName>
    <definedName name="MR_LIST" localSheetId="5">'[10]REESTR'!$D$2:$D$60</definedName>
    <definedName name="MR_LIST">'[1]REESTR'!$D$2:$D$60</definedName>
    <definedName name="mr_zag">#REF!</definedName>
    <definedName name="oktmo" localSheetId="1">#REF!</definedName>
    <definedName name="oktmo" localSheetId="5">#REF!</definedName>
    <definedName name="oktmo">#REF!</definedName>
    <definedName name="org" localSheetId="1">#REF!</definedName>
    <definedName name="org" localSheetId="5">#REF!</definedName>
    <definedName name="org">#REF!</definedName>
    <definedName name="org_zag">#REF!</definedName>
    <definedName name="p1_rst_1">'[3]Лист2'!$A$1</definedName>
    <definedName name="Par103" localSheetId="0">'Справочно'!$A$7</definedName>
    <definedName name="Par135" localSheetId="0">'Справочно'!#REF!</definedName>
    <definedName name="Par141" localSheetId="0">'Справочно'!#REF!</definedName>
    <definedName name="Par149" localSheetId="0">'Справочно'!#REF!</definedName>
    <definedName name="Par150" localSheetId="0">'Справочно'!#REF!</definedName>
    <definedName name="Par156" localSheetId="0">'Справочно'!#REF!</definedName>
    <definedName name="Par157" localSheetId="0">'Справочно'!#REF!</definedName>
    <definedName name="Par162" localSheetId="0">'Справочно'!#REF!</definedName>
    <definedName name="Par163" localSheetId="0">'Справочно'!#REF!</definedName>
    <definedName name="Par75" localSheetId="0">'Справочно'!#REF!</definedName>
    <definedName name="Par91" localSheetId="0">'Справочно'!#REF!</definedName>
    <definedName name="prd2">#REF!</definedName>
    <definedName name="prd2_range" localSheetId="1">'[6]TEHSHEET'!$F$3:$F$6</definedName>
    <definedName name="prd2_range" localSheetId="5">'[6]TEHSHEET'!$F$3:$F$6</definedName>
    <definedName name="prd2_range">'[2]TEHSHEET'!$F$3:$F$6</definedName>
    <definedName name="region_name" localSheetId="1">#REF!</definedName>
    <definedName name="region_name" localSheetId="5">#REF!</definedName>
    <definedName name="region_name">#REF!</definedName>
    <definedName name="SCOPE_16_PRT" localSheetId="1">P1_SCOPE_16_PRT,P2_SCOPE_16_PRT</definedName>
    <definedName name="SCOPE_16_PRT" localSheetId="5">P1_SCOPE_16_PRT,P2_SCOPE_16_PRT</definedName>
    <definedName name="SCOPE_16_PRT" localSheetId="7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 localSheetId="5">P5_SCOPE_PER_PRT,P6_SCOPE_PER_PRT,P7_SCOPE_PER_PRT,P8_SCOPE_PER_PRT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5">P1_SCOPE_SV_PRT,P2_SCOPE_SV_PRT,P3_SCOPE_SV_PRT</definedName>
    <definedName name="SCOPE_SV_PRT" localSheetId="7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 localSheetId="5">P1_T2_DiapProt,P2_T2_DiapProt</definedName>
    <definedName name="T2_DiapProt" localSheetId="7">P1_T2_DiapProt,P2_T2_DiapProt</definedName>
    <definedName name="T2_DiapProt">P1_T2_DiapProt,P2_T2_DiapProt</definedName>
    <definedName name="T6_Protect" localSheetId="1">P1_T6_Protect,P2_T6_Protect</definedName>
    <definedName name="T6_Protect" localSheetId="5">P1_T6_Protect,P2_T6_Protect</definedName>
    <definedName name="T6_Protect" localSheetId="7">P1_T6_Protect,P2_T6_Protect</definedName>
    <definedName name="T6_Protect">P1_T6_Protect,P2_T6_Protect</definedName>
    <definedName name="TABLE" localSheetId="5">'п. 21'!#REF!</definedName>
    <definedName name="TABLE" localSheetId="6">'п. 22'!$A$6:$B$11</definedName>
    <definedName name="TABLE" localSheetId="10">'п. 27'!$A$6:$B$12</definedName>
    <definedName name="TABLE_2" localSheetId="5">'п. 21'!#REF!</definedName>
    <definedName name="tar_price2" localSheetId="1">'[7]TEHSHEET'!$B$34:$B$40</definedName>
    <definedName name="tar_price2" localSheetId="5">'[9]TEHSHEET'!$B$34:$B$40</definedName>
    <definedName name="tar_price2">'[1]TEHSHEET'!$B$34:$B$40</definedName>
    <definedName name="topl" localSheetId="1">'[7]tech'!$F$25:$F$51</definedName>
    <definedName name="topl" localSheetId="5">'[9]tech'!$F$25:$F$51</definedName>
    <definedName name="topl" localSheetId="2">'[5]tech'!$F$25:$F$51</definedName>
    <definedName name="topl" localSheetId="0">'[5]tech'!$F$25:$F$51</definedName>
    <definedName name="topl">'[1]tech'!$F$25:$F$51</definedName>
    <definedName name="version" localSheetId="1">#REF!</definedName>
    <definedName name="version" localSheetId="5">#REF!</definedName>
    <definedName name="version">'[1]Инструкция'!$P$2</definedName>
    <definedName name="year_range" localSheetId="1">'[8]TEHSHEET'!$D$3:$D$16</definedName>
    <definedName name="year_range" localSheetId="5">'[10]TEHSHEET'!$D$3:$D$16</definedName>
    <definedName name="year_range">'[1]TEHSHEET'!$D$3:$D$16</definedName>
    <definedName name="Z_1F5EFDEF_B388_4FA7_9FFB_6914E56596DF_.wvu.Cols" localSheetId="0" hidden="1">'Справочно'!$O:$IV</definedName>
    <definedName name="Z_1F5EFDEF_B388_4FA7_9FFB_6914E56596DF_.wvu.Rows" localSheetId="0" hidden="1">'Справочно'!#REF!</definedName>
    <definedName name="Z_3C4F1DF6_32FF_47F3_9144_DAD5E352DE32_.wvu.Cols" localSheetId="0" hidden="1">'Справочно'!$O:$IV</definedName>
    <definedName name="Z_3C4F1DF6_32FF_47F3_9144_DAD5E352DE32_.wvu.Rows" localSheetId="0" hidden="1">'Справочно'!#REF!</definedName>
    <definedName name="ддл" localSheetId="5">P5_SCOPE_PER_PRT,P6_SCOPE_PER_PRT,P7_SCOPE_PER_PRT,P8_SCOPE_PER_PRT</definedName>
    <definedName name="ддл">P5_SCOPE_PER_PRT,P6_SCOPE_PER_PRT,P7_SCOPE_PER_PRT,P8_SCOPE_PER_PRT</definedName>
    <definedName name="_xlnm.Print_Area" localSheetId="5">'п. 21'!$A$1:$CS$37</definedName>
    <definedName name="_xlnm.Print_Area" localSheetId="6">'п. 22'!$A$1:$B$11</definedName>
    <definedName name="_xlnm.Print_Area" localSheetId="10">'п. 27'!$A$1:$B$14</definedName>
    <definedName name="_xlnm.Print_Area" localSheetId="3">'п.19'!$A$1:$F$60</definedName>
    <definedName name="_xlnm.Print_Area" localSheetId="0">'Справочно'!$A$1:$M$7</definedName>
    <definedName name="оот" localSheetId="5">P1_T6_Protect,P2_T6_Protect</definedName>
    <definedName name="оот">P1_T6_Protect,P2_T6_Protect</definedName>
    <definedName name="ппр" localSheetId="5">P1_SCOPE_SV_PRT,P2_SCOPE_SV_PRT,P3_SCOPE_SV_PRT</definedName>
    <definedName name="ппр">P1_SCOPE_SV_PRT,P2_SCOPE_SV_PRT,P3_SCOPE_SV_PRT</definedName>
    <definedName name="тстс" localSheetId="5">P1_T2_DiapProt,P2_T2_DiapProt</definedName>
    <definedName name="тстс">P1_T2_DiapProt,P2_T2_DiapProt</definedName>
    <definedName name="ттт" localSheetId="5">P1_T6_Protect,P2_T6_Protect</definedName>
    <definedName name="ттт">P1_T6_Protect,P2_T6_Protect</definedName>
  </definedNames>
  <calcPr fullCalcOnLoad="1"/>
</workbook>
</file>

<file path=xl/comments4.xml><?xml version="1.0" encoding="utf-8"?>
<comments xmlns="http://schemas.openxmlformats.org/spreadsheetml/2006/main">
  <authors>
    <author>PreInstall-User</author>
  </authors>
  <commentList>
    <comment ref="B9" authorId="0">
      <text>
        <r>
          <rPr>
            <b/>
            <sz val="8"/>
            <rFont val="Tahoma"/>
            <family val="2"/>
          </rPr>
          <t>PreInstall-User: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<sst xmlns="http://schemas.openxmlformats.org/spreadsheetml/2006/main" count="277" uniqueCount="216">
  <si>
    <t>Х</t>
  </si>
  <si>
    <t>Выручка от регулируемой деятельности</t>
  </si>
  <si>
    <t>тыс. руб.</t>
  </si>
  <si>
    <t>Себестоимость производимых товаров (оказываемых услуг) по регулируемому виду деятельности, в тои числе:</t>
  </si>
  <si>
    <t>Расходы на топливо, всего</t>
  </si>
  <si>
    <t>мазут</t>
  </si>
  <si>
    <t>Стоимость</t>
  </si>
  <si>
    <t>Объем</t>
  </si>
  <si>
    <t xml:space="preserve"> тыс. м3</t>
  </si>
  <si>
    <t>Стоимость 1-й единицы объема с учетом доставки (транспортировки)</t>
  </si>
  <si>
    <t>Способ приобретения</t>
  </si>
  <si>
    <t>Уголь каменный</t>
  </si>
  <si>
    <t>тн</t>
  </si>
  <si>
    <t>электроэнергия</t>
  </si>
  <si>
    <t>едн. изм.</t>
  </si>
  <si>
    <t>Средневзвешенная стоимость 1 кВт/ч</t>
  </si>
  <si>
    <t xml:space="preserve"> руб.</t>
  </si>
  <si>
    <t>Объем приобретенной электрической энергии</t>
  </si>
  <si>
    <t>тыс. кВт/ч</t>
  </si>
  <si>
    <t>Расходы на приобретение холодной воды, используемой в  технологическом процессе</t>
  </si>
  <si>
    <t>Расходы на химреагенты, используемые в технологическом процессе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</si>
  <si>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</si>
  <si>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</si>
  <si>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</si>
  <si>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Изменение стоимости основных фондов</t>
  </si>
  <si>
    <t>Установленная тепловая мощность</t>
  </si>
  <si>
    <t>Гкал/ч</t>
  </si>
  <si>
    <t>Присоединенная нагрузка</t>
  </si>
  <si>
    <t>тыс. Гкал</t>
  </si>
  <si>
    <t>По приборам учета</t>
  </si>
  <si>
    <t>По нормативам потребления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</si>
  <si>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</si>
  <si>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</si>
  <si>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</si>
  <si>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</si>
  <si>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 xml:space="preserve">N п/п </t>
  </si>
  <si>
    <t xml:space="preserve">Наименование показателя           </t>
  </si>
  <si>
    <t>Единица  измерения</t>
  </si>
  <si>
    <t>Передача и сбыт тепловой энергии</t>
  </si>
  <si>
    <t>№ п/п</t>
  </si>
  <si>
    <t>Наименование показателя</t>
  </si>
  <si>
    <t>Значение</t>
  </si>
  <si>
    <t>Количество аварий на системах теплоснабжения (единиц на км)</t>
  </si>
  <si>
    <t>Адрес</t>
  </si>
  <si>
    <t>Телефон</t>
  </si>
  <si>
    <t>E-mail</t>
  </si>
  <si>
    <t>Сайт</t>
  </si>
  <si>
    <t>нет</t>
  </si>
  <si>
    <t>в течение 10 календарных дней со дня подачи ею заявления об установлении тарифов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</si>
  <si>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</si>
  <si>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Планирование конкурсных процедур и результаты их проведения</t>
  </si>
  <si>
    <t>Наименование показателя / тариф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</si>
  <si>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</si>
  <si>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</si>
  <si>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</si>
  <si>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в том числе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</t>
  </si>
  <si>
    <t>Годовой объем полезного отпуска тепловой энергии</t>
  </si>
  <si>
    <t>Инвестиционная программа</t>
  </si>
  <si>
    <t>Наименование юридического лица, 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</si>
  <si>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</si>
  <si>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</t>
  </si>
  <si>
    <t>Режим работы регулируемой организации, в том числе абонентских отделов, сбытовых подразделений и диспетчерских служб</t>
  </si>
  <si>
    <t>Регулируемый вид деятельности;</t>
  </si>
  <si>
    <t>Протяженность магистральных сетей (в однотрубном исчислении) (километров);</t>
  </si>
  <si>
    <t>Протяженность разводящих сетей (в однотрубном исчислении) (километров);</t>
  </si>
  <si>
    <t>Количество теплоэлектростанций с указанием их установленной электрической и тепловой мощности (штук);</t>
  </si>
  <si>
    <t>Количество тепловых станций с указанием их установленной тепловой мощности (штук);</t>
  </si>
  <si>
    <t>Количество котельных с указанием их установленной тепловой мощности (штук);</t>
  </si>
  <si>
    <t>Количество центральных тепловых пунктов (штук).</t>
  </si>
  <si>
    <t>не позднее 30 календарных дней со дня принятия решения об установлении тарифа</t>
  </si>
  <si>
    <t>Величина установленного тарифа на тепловую энергию (в горячей воде)</t>
  </si>
  <si>
    <t>Величина установленного тарифа  на тепловую энергию (в горячей воде) с НДС</t>
  </si>
  <si>
    <t>Срок действия установленного тарифа на тепловую энергию (в горячей воде)</t>
  </si>
  <si>
    <t>Источник официального опубликования решения об установлении тарифа на тепловую энергию (в горячей воде)</t>
  </si>
  <si>
    <t xml:space="preserve">п. 18 Общая информация о регулируемой организации в сфере теплоснабжения </t>
  </si>
  <si>
    <t>п. 19 Информация об основных показателях финансово-хозяйственной деятельности, включая структуру основных производственных затрат в части теплоснабжения</t>
  </si>
  <si>
    <t>не позднее 30 календарных дней со дня направления годового бухгалтерского баланса в налоговые органы</t>
  </si>
  <si>
    <t>Расходы на покупаемую тепловую энергию (мощность), теплоноситель</t>
  </si>
  <si>
    <t xml:space="preserve">Расход на покупаемую электрическую энергию (мощность), используемым в технологическом процессе </t>
  </si>
  <si>
    <r>
      <t xml:space="preserve">Расходы на оплату труда </t>
    </r>
    <r>
      <rPr>
        <b/>
        <sz val="11"/>
        <rFont val="Times New Roman"/>
        <family val="1"/>
      </rPr>
      <t>основного производственного персонала</t>
    </r>
  </si>
  <si>
    <r>
      <t xml:space="preserve">Отчисления на социальные нужды </t>
    </r>
    <r>
      <rPr>
        <b/>
        <sz val="11"/>
        <rFont val="Times New Roman"/>
        <family val="1"/>
      </rPr>
      <t>основного производственного персонала</t>
    </r>
  </si>
  <si>
    <r>
      <t xml:space="preserve">Расходы на оплату труда </t>
    </r>
    <r>
      <rPr>
        <b/>
        <sz val="11"/>
        <rFont val="Times New Roman"/>
        <family val="1"/>
      </rPr>
      <t>административно-управлеченского персонала</t>
    </r>
  </si>
  <si>
    <r>
      <t xml:space="preserve">Отчисления на социальные нужды </t>
    </r>
    <r>
      <rPr>
        <b/>
        <sz val="11"/>
        <rFont val="Times New Roman"/>
        <family val="1"/>
      </rPr>
      <t>административно-управлеченского персонала</t>
    </r>
  </si>
  <si>
    <t>Расходы на амортизацию основных производственных средств</t>
  </si>
  <si>
    <t>Расходы на аренду имущества, используемого для осуществлнения регулируемого вида деятельности</t>
  </si>
  <si>
    <t>а</t>
  </si>
  <si>
    <t>б</t>
  </si>
  <si>
    <t>б.1</t>
  </si>
  <si>
    <t>б.2.</t>
  </si>
  <si>
    <t>б.2.1.</t>
  </si>
  <si>
    <t>б.2.2.</t>
  </si>
  <si>
    <t>б.2.3.</t>
  </si>
  <si>
    <t>б.3.</t>
  </si>
  <si>
    <t>б.3.1.</t>
  </si>
  <si>
    <t>б.3.2.</t>
  </si>
  <si>
    <t>б.4.</t>
  </si>
  <si>
    <t>б.5.</t>
  </si>
  <si>
    <t>б.6.1.</t>
  </si>
  <si>
    <t>б.6.2.</t>
  </si>
  <si>
    <t>б.7.1.</t>
  </si>
  <si>
    <t>б.7.2.</t>
  </si>
  <si>
    <t>б.9.</t>
  </si>
  <si>
    <t>б.10.1</t>
  </si>
  <si>
    <t>Расходы на ремонт (капитальный и текущий)</t>
  </si>
  <si>
    <t>б.8.</t>
  </si>
  <si>
    <t>б.10.</t>
  </si>
  <si>
    <t>б.11</t>
  </si>
  <si>
    <t>б.11.1</t>
  </si>
  <si>
    <t>План 2013</t>
  </si>
  <si>
    <t>б.12</t>
  </si>
  <si>
    <t>Расходы на ремонт (капитальный и текущий) основных производственных средств</t>
  </si>
  <si>
    <t>б.13</t>
  </si>
  <si>
    <t>Прочие расходы ,которые подлежат отнесению на регулируемые виды деятельности</t>
  </si>
  <si>
    <t>в</t>
  </si>
  <si>
    <t>в.1</t>
  </si>
  <si>
    <t>г</t>
  </si>
  <si>
    <t>г.1</t>
  </si>
  <si>
    <t xml:space="preserve">В том числе за счет ввода (вывода) их из эксплуатации </t>
  </si>
  <si>
    <t>д</t>
  </si>
  <si>
    <t>е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</si>
  <si>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</si>
  <si>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ж</t>
  </si>
  <si>
    <t>з</t>
  </si>
  <si>
    <t>и</t>
  </si>
  <si>
    <t>Объем вырабатываемой регулируемой организацией тепловой энергии в рамках осуществления регулируемых видов деятельности</t>
  </si>
  <si>
    <t>к</t>
  </si>
  <si>
    <t>Объем покупаемой регулируемой организацией тепловой энергии в рамках осуществления регулируемых видов деятельности</t>
  </si>
  <si>
    <t>л</t>
  </si>
  <si>
    <t>Объем тепловой энергии, отпускаемой потребителям, в том числе:</t>
  </si>
  <si>
    <t>л.1</t>
  </si>
  <si>
    <t>л.2</t>
  </si>
  <si>
    <t>м</t>
  </si>
  <si>
    <t>Утвержденный норматив технологических потерь при передаче тепловой энергии по тепловым сетям</t>
  </si>
  <si>
    <t>Ккал/мес</t>
  </si>
  <si>
    <t>н</t>
  </si>
  <si>
    <t>Фактический объем потерь при передаче тепловой энергии</t>
  </si>
  <si>
    <t>о</t>
  </si>
  <si>
    <t>п</t>
  </si>
  <si>
    <t>Среднесписочная численность административно-управленченского персонала</t>
  </si>
  <si>
    <t>р</t>
  </si>
  <si>
    <t>кг у.т./Гкал</t>
  </si>
  <si>
    <t>с</t>
  </si>
  <si>
    <t>тыс.кВт*ч/Гкал</t>
  </si>
  <si>
    <t>т</t>
  </si>
  <si>
    <t>куб. м/Гкал</t>
  </si>
  <si>
    <t>Общехозяйственные расходы, в том числе:</t>
  </si>
  <si>
    <r>
      <t xml:space="preserve">Общепроизводственные </t>
    </r>
    <r>
      <rPr>
        <b/>
        <sz val="11"/>
        <rFont val="Times New Roman"/>
        <family val="1"/>
      </rPr>
      <t>(цеховые)</t>
    </r>
    <r>
      <rPr>
        <sz val="11"/>
        <rFont val="Times New Roman"/>
        <family val="1"/>
      </rPr>
      <t xml:space="preserve"> расходы, в том числе:</t>
    </r>
  </si>
  <si>
    <r>
      <t>Удельный расход холодной воды на единицу тепловой энергии, отпускаемой в тепловую сеть (</t>
    </r>
    <r>
      <rPr>
        <b/>
        <sz val="11"/>
        <rFont val="Times New Roman"/>
        <family val="1"/>
      </rPr>
      <t>средний</t>
    </r>
    <r>
      <rPr>
        <sz val="11"/>
        <rFont val="Times New Roman"/>
        <family val="1"/>
      </rPr>
      <t>)</t>
    </r>
  </si>
  <si>
    <t>Вид регулируемой деятельности</t>
  </si>
  <si>
    <t>x</t>
  </si>
  <si>
    <t>Количество аварий на источниках тепловой энергии (единиц на источник)</t>
  </si>
  <si>
    <t>Показатели надежности и качества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</si>
  <si>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</si>
  <si>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</si>
  <si>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</si>
  <si>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</si>
  <si>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</si>
  <si>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</si>
  <si>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</si>
  <si>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</si>
  <si>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</si>
  <si>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</si>
  <si>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</si>
  <si>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</si>
  <si>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</si>
  <si>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 год,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</si>
  <si>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</si>
  <si>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</si>
  <si>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</si>
  <si>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</si>
  <si>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</si>
  <si>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</si>
  <si>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</si>
  <si>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</si>
  <si>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</si>
  <si>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</si>
  <si>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</si>
  <si>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</si>
  <si>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</si>
  <si>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</si>
  <si>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на</t>
  </si>
  <si>
    <t>п. 21 Информация об инвестиционных программах регулируемой организации</t>
  </si>
  <si>
    <t>ежеквартально, в течение 30 календарных дней по истечении квартала</t>
  </si>
  <si>
    <t xml:space="preserve"> </t>
  </si>
  <si>
    <t>Количество поданных заявок на подключение (технологическое присоединение) к системе теплоснабжения</t>
  </si>
  <si>
    <t>Количество исполненных заявок на подключение (технологическое присоединение) к системе теплоснабжения</t>
  </si>
  <si>
    <t xml:space="preserve">Количество заявок 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
</t>
  </si>
  <si>
    <t xml:space="preserve">Резерв мощности системы теплоснабжения (Гкал/час)
</t>
  </si>
  <si>
    <t>п. 22 Информация о наличии (отсутствии) технической возможности подключения (технологического присоединения) к  системе теплоснабжения, а также о регистрации и ходе реализации заявок на подключение (технологическое присоединение) к  системе теплоснабжения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</si>
  <si>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(технологическом присоеденении) к  системе теплоснабжения</t>
  </si>
  <si>
    <t>Форма заявки на подключение (технологическое присоединение) к  системе теплоснабжения</t>
  </si>
  <si>
    <t>Перечень документов, представляемых одновременно с заявкой на подключение (технологическое присоединение) к 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</si>
  <si>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 системе теплоснабжения, принятии решения и уведомлении о принятом</t>
  </si>
  <si>
    <t>Контакты службы, ответственной за прием и обработку заявок на подключение (технологическое присоединение) к  системе теплоснабжения</t>
  </si>
  <si>
    <t>п. 24 Информация об условиях, на которых осуществляется поставка регулируемых товаров (оказание регулируемых услуг)</t>
  </si>
  <si>
    <t>п. 25  Информация о порядке выполнения технологических, технических
и других мероприятий, связанных с подключением (технологическим присоединением) к  системе теплоснабжения</t>
  </si>
  <si>
    <t>п. 27 Информация о предложении регулируемой организации об установлении тарифов в сфере теплоснабжения на очередной период регулированияя</t>
  </si>
  <si>
    <t>Место размещения положения о закупках регулируемой организации</t>
  </si>
  <si>
    <t>п. 26 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</si>
  <si>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цвет листов</t>
  </si>
  <si>
    <t>Сроки раскрытия</t>
  </si>
  <si>
    <t>в течение 10 календарных дней со дня подачи заявления об установлении тарифов</t>
  </si>
  <si>
    <t>п. 19-21</t>
  </si>
  <si>
    <t>п. 22</t>
  </si>
  <si>
    <t>п. 26-27</t>
  </si>
  <si>
    <t>Наименование органа регулирования, принявшего решение об утверждении тарифа на тепловую энергию (в горячей воде)</t>
  </si>
  <si>
    <t>Реквизиты (дата, номер) решения об утверждении тарифа на тепловую энергию (в горячей воде)</t>
  </si>
  <si>
    <t xml:space="preserve">п. 20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 </t>
  </si>
  <si>
    <t>Расчетная величина тарифов, руб./Гкал без НДС</t>
  </si>
  <si>
    <t>Сведения о необходимой валовой выручке на соответствующий период,  тыс. руб.</t>
  </si>
  <si>
    <t>Факт 2014</t>
  </si>
  <si>
    <t>п. 16; 24-25</t>
  </si>
  <si>
    <t>Наименование организации</t>
  </si>
  <si>
    <t>Согласно Постановления правительства № 570 от 05.07.2013 "О стандартах раскрытия информации теплоснабжающими организациями, тепловыми организациями и органами регулирования"</t>
  </si>
  <si>
    <t>п. 16. Информация о тарифе на тепловую энергию (в горячей воде), передача тепловой энергии</t>
  </si>
  <si>
    <t>за 2 квартал 2018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</si>
</sst>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"/>
    <numFmt numFmtId="179" formatCode="#,##0.00000"/>
    <numFmt numFmtId="180" formatCode="0.0"/>
    <numFmt numFmtId="181" formatCode="0.000000"/>
    <numFmt numFmtId="182" formatCode="_-* #,##0.0_р_._-;\-* #,##0.0_р_._-;_-* &quot;-&quot;??_р_._-;_-@_-"/>
    <numFmt numFmtId="183" formatCode="#,##0.00&quot;р.&quot;"/>
    <numFmt numFmtId="184" formatCode="0.0%"/>
    <numFmt numFmtId="185" formatCode="_-* #,##0_-;\-* #,##0_-;_-* &quot;-&quot;_-;_-@_-"/>
    <numFmt numFmtId="186" formatCode="_-* #,##0.00_-;\-* #,##0.00_-;_-* &quot;-&quot;??_-;_-@_-"/>
    <numFmt numFmtId="187" formatCode="&quot;$&quot;#,##0_);[Red]\(&quot;$&quot;#,##0\)"/>
    <numFmt numFmtId="188" formatCode="General_)"/>
    <numFmt numFmtId="189" formatCode="_-&quot;Ј&quot;* #,##0.00_-;\-&quot;Ј&quot;* #,##0.00_-;_-&quot;Ј&quot;* &quot;-&quot;??_-;_-@_-"/>
    <numFmt numFmtId="190" formatCode="_-* #,##0.00[$€-1]_-;\-* #,##0.00[$€-1]_-;_-* &quot;-&quot;??[$€-1]_-"/>
    <numFmt numFmtId="191" formatCode="#\."/>
    <numFmt numFmtId="192" formatCode="#.##0\.00"/>
    <numFmt numFmtId="193" formatCode="#\.00"/>
    <numFmt numFmtId="194" formatCode="\$#\.00"/>
    <numFmt numFmtId="195" formatCode="%#\.00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[$-FC19]d\ mmmm\ yyyy\ &quot;г.&quot;"/>
    <numFmt numFmtId="205" formatCode="0.0000"/>
    <numFmt numFmtId="206" formatCode="0.000"/>
    <numFmt numFmtId="207" formatCode="0.000%"/>
    <numFmt numFmtId="208" formatCode="0.00000"/>
  </numFmts>
  <fonts count="6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Verdana"/>
      <family val="2"/>
    </font>
    <font>
      <b/>
      <sz val="13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92" fontId="26" fillId="0" borderId="0">
      <alignment/>
      <protection locked="0"/>
    </xf>
    <xf numFmtId="193" fontId="26" fillId="0" borderId="0">
      <alignment/>
      <protection locked="0"/>
    </xf>
    <xf numFmtId="192" fontId="26" fillId="0" borderId="0">
      <alignment/>
      <protection locked="0"/>
    </xf>
    <xf numFmtId="193" fontId="26" fillId="0" borderId="0">
      <alignment/>
      <protection locked="0"/>
    </xf>
    <xf numFmtId="194" fontId="26" fillId="0" borderId="0">
      <alignment/>
      <protection locked="0"/>
    </xf>
    <xf numFmtId="191" fontId="26" fillId="0" borderId="1">
      <alignment/>
      <protection locked="0"/>
    </xf>
    <xf numFmtId="191" fontId="27" fillId="0" borderId="0">
      <alignment/>
      <protection locked="0"/>
    </xf>
    <xf numFmtId="191" fontId="27" fillId="0" borderId="0">
      <alignment/>
      <protection locked="0"/>
    </xf>
    <xf numFmtId="191" fontId="26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85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0" fontId="30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180" fontId="36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5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9" fillId="0" borderId="0" applyNumberFormat="0">
      <alignment horizontal="left"/>
      <protection/>
    </xf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8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8" fontId="43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7" fillId="0" borderId="1" applyNumberFormat="0" applyFill="0" applyAlignment="0" applyProtection="0"/>
    <xf numFmtId="0" fontId="13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44" fillId="0" borderId="0">
      <alignment horizontal="centerContinuous" vertical="center" wrapText="1"/>
      <protection/>
    </xf>
    <xf numFmtId="176" fontId="45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80" fontId="46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5" fillId="0" borderId="0">
      <alignment/>
      <protection/>
    </xf>
    <xf numFmtId="180" fontId="37" fillId="0" borderId="0" applyFill="0" applyBorder="0" applyAlignment="0" applyProtection="0"/>
    <xf numFmtId="0" fontId="20" fillId="0" borderId="0" applyNumberFormat="0" applyFill="0" applyBorder="0" applyAlignment="0" applyProtection="0"/>
    <xf numFmtId="49" fontId="37" fillId="0" borderId="0">
      <alignment horizontal="center"/>
      <protection/>
    </xf>
    <xf numFmtId="169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5" fontId="26" fillId="0" borderId="0">
      <alignment/>
      <protection locked="0"/>
    </xf>
  </cellStyleXfs>
  <cellXfs count="183"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52" fillId="0" borderId="13" xfId="122" applyNumberFormat="1" applyFont="1" applyFill="1" applyBorder="1" applyAlignment="1" applyProtection="1">
      <alignment horizontal="center" vertical="center" wrapText="1"/>
      <protection hidden="1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0" fillId="0" borderId="0" xfId="0" applyFont="1" applyAlignment="1">
      <alignment wrapText="1"/>
    </xf>
    <xf numFmtId="0" fontId="5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24" fillId="0" borderId="0" xfId="0" applyFont="1" applyAlignment="1">
      <alignment/>
    </xf>
    <xf numFmtId="0" fontId="24" fillId="0" borderId="13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1" fillId="0" borderId="0" xfId="0" applyFont="1" applyAlignment="1">
      <alignment/>
    </xf>
    <xf numFmtId="0" fontId="24" fillId="0" borderId="0" xfId="0" applyFont="1" applyAlignment="1">
      <alignment horizontal="left"/>
    </xf>
    <xf numFmtId="184" fontId="24" fillId="0" borderId="13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 vertical="center" wrapText="1"/>
    </xf>
    <xf numFmtId="176" fontId="54" fillId="0" borderId="13" xfId="0" applyNumberFormat="1" applyFont="1" applyBorder="1" applyAlignment="1">
      <alignment horizontal="center" vertical="center" wrapText="1"/>
    </xf>
    <xf numFmtId="176" fontId="24" fillId="0" borderId="13" xfId="0" applyNumberFormat="1" applyFont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 wrapText="1"/>
    </xf>
    <xf numFmtId="176" fontId="24" fillId="0" borderId="13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49" fontId="24" fillId="0" borderId="13" xfId="0" applyNumberFormat="1" applyFont="1" applyFill="1" applyBorder="1" applyAlignment="1" applyProtection="1">
      <alignment horizontal="left" vertical="center"/>
      <protection/>
    </xf>
    <xf numFmtId="49" fontId="24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3" fontId="24" fillId="0" borderId="13" xfId="0" applyNumberFormat="1" applyFont="1" applyBorder="1" applyAlignment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 wrapText="1"/>
    </xf>
    <xf numFmtId="0" fontId="1" fillId="0" borderId="19" xfId="150" applyFont="1" applyBorder="1" applyAlignment="1">
      <alignment horizontal="justify" vertical="top" wrapText="1"/>
      <protection/>
    </xf>
    <xf numFmtId="0" fontId="1" fillId="0" borderId="13" xfId="150" applyFont="1" applyBorder="1" applyAlignment="1">
      <alignment horizontal="justify" vertical="top" wrapText="1"/>
      <protection/>
    </xf>
    <xf numFmtId="0" fontId="24" fillId="0" borderId="13" xfId="152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/>
    </xf>
    <xf numFmtId="0" fontId="59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51" fillId="0" borderId="0" xfId="0" applyFont="1" applyAlignment="1">
      <alignment horizontal="center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49" fontId="1" fillId="0" borderId="13" xfId="154" applyNumberFormat="1" applyFont="1" applyFill="1" applyBorder="1" applyAlignment="1" applyProtection="1">
      <alignment horizontal="center" vertical="center" wrapText="1"/>
      <protection locked="0"/>
    </xf>
    <xf numFmtId="49" fontId="60" fillId="0" borderId="13" xfId="121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12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Alignment="1">
      <alignment/>
    </xf>
    <xf numFmtId="0" fontId="55" fillId="0" borderId="13" xfId="152" applyFont="1" applyFill="1" applyBorder="1" applyAlignment="1" applyProtection="1">
      <alignment horizontal="center" vertical="center" wrapText="1"/>
      <protection locked="0"/>
    </xf>
    <xf numFmtId="0" fontId="61" fillId="0" borderId="0" xfId="153" applyFont="1">
      <alignment/>
      <protection/>
    </xf>
    <xf numFmtId="0" fontId="61" fillId="0" borderId="0" xfId="153" applyFont="1" applyFill="1">
      <alignment/>
      <protection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0" fontId="50" fillId="0" borderId="13" xfId="0" applyFont="1" applyBorder="1" applyAlignment="1">
      <alignment/>
    </xf>
    <xf numFmtId="0" fontId="63" fillId="0" borderId="0" xfId="0" applyFont="1" applyFill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Alignment="1" applyProtection="1">
      <alignment wrapText="1"/>
      <protection/>
    </xf>
    <xf numFmtId="0" fontId="63" fillId="0" borderId="0" xfId="0" applyFont="1" applyFill="1" applyBorder="1" applyAlignment="1" applyProtection="1">
      <alignment horizontal="center" wrapText="1"/>
      <protection/>
    </xf>
    <xf numFmtId="0" fontId="63" fillId="0" borderId="0" xfId="0" applyFont="1" applyFill="1" applyAlignment="1" applyProtection="1">
      <alignment wrapText="1"/>
      <protection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right" vertical="top"/>
      <protection/>
    </xf>
    <xf numFmtId="0" fontId="55" fillId="0" borderId="13" xfId="0" applyFont="1" applyFill="1" applyBorder="1" applyAlignment="1" applyProtection="1">
      <alignment horizontal="center" vertical="center"/>
      <protection/>
    </xf>
    <xf numFmtId="0" fontId="55" fillId="0" borderId="13" xfId="0" applyFont="1" applyFill="1" applyBorder="1" applyAlignment="1" applyProtection="1">
      <alignment vertical="center" wrapText="1"/>
      <protection/>
    </xf>
    <xf numFmtId="176" fontId="55" fillId="0" borderId="13" xfId="0" applyNumberFormat="1" applyFont="1" applyFill="1" applyBorder="1" applyAlignment="1" applyProtection="1">
      <alignment horizontal="center" vertical="center"/>
      <protection locked="0"/>
    </xf>
    <xf numFmtId="3" fontId="55" fillId="0" borderId="13" xfId="0" applyNumberFormat="1" applyFont="1" applyFill="1" applyBorder="1" applyAlignment="1" applyProtection="1">
      <alignment horizontal="center" vertical="center"/>
      <protection locked="0"/>
    </xf>
    <xf numFmtId="0" fontId="55" fillId="0" borderId="13" xfId="0" applyFont="1" applyFill="1" applyBorder="1" applyAlignment="1" applyProtection="1">
      <alignment horizontal="right" vertical="top"/>
      <protection/>
    </xf>
    <xf numFmtId="0" fontId="55" fillId="0" borderId="13" xfId="0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61" fillId="0" borderId="13" xfId="153" applyFont="1" applyFill="1" applyBorder="1" applyAlignment="1">
      <alignment vertical="center"/>
      <protection/>
    </xf>
    <xf numFmtId="0" fontId="61" fillId="0" borderId="0" xfId="153" applyFont="1" applyAlignment="1">
      <alignment vertical="center"/>
      <protection/>
    </xf>
    <xf numFmtId="0" fontId="61" fillId="24" borderId="13" xfId="153" applyFont="1" applyFill="1" applyBorder="1" applyAlignment="1">
      <alignment vertical="center"/>
      <protection/>
    </xf>
    <xf numFmtId="0" fontId="61" fillId="25" borderId="13" xfId="153" applyFont="1" applyFill="1" applyBorder="1" applyAlignment="1">
      <alignment vertical="center"/>
      <protection/>
    </xf>
    <xf numFmtId="0" fontId="61" fillId="26" borderId="13" xfId="153" applyFont="1" applyFill="1" applyBorder="1" applyAlignment="1">
      <alignment vertical="center"/>
      <protection/>
    </xf>
    <xf numFmtId="0" fontId="61" fillId="27" borderId="13" xfId="153" applyFont="1" applyFill="1" applyBorder="1" applyAlignment="1">
      <alignment vertical="center"/>
      <protection/>
    </xf>
    <xf numFmtId="0" fontId="61" fillId="0" borderId="13" xfId="153" applyFont="1" applyBorder="1" applyAlignment="1">
      <alignment horizontal="center" vertical="center" wrapText="1"/>
      <protection/>
    </xf>
    <xf numFmtId="0" fontId="61" fillId="0" borderId="0" xfId="153" applyFont="1" applyBorder="1">
      <alignment/>
      <protection/>
    </xf>
    <xf numFmtId="0" fontId="61" fillId="0" borderId="0" xfId="153" applyFont="1" applyBorder="1" applyAlignment="1">
      <alignment vertical="center"/>
      <protection/>
    </xf>
    <xf numFmtId="0" fontId="61" fillId="0" borderId="0" xfId="153" applyFont="1" applyFill="1" applyBorder="1" applyAlignment="1">
      <alignment vertical="center"/>
      <protection/>
    </xf>
    <xf numFmtId="0" fontId="1" fillId="0" borderId="13" xfId="0" applyFont="1" applyFill="1" applyBorder="1" applyAlignment="1">
      <alignment horizontal="center" vertical="top"/>
    </xf>
    <xf numFmtId="0" fontId="61" fillId="0" borderId="21" xfId="153" applyFont="1" applyBorder="1" applyAlignment="1">
      <alignment horizontal="left" vertical="center"/>
      <protection/>
    </xf>
    <xf numFmtId="0" fontId="61" fillId="0" borderId="22" xfId="153" applyFont="1" applyBorder="1" applyAlignment="1">
      <alignment horizontal="left" vertical="center"/>
      <protection/>
    </xf>
    <xf numFmtId="0" fontId="61" fillId="0" borderId="0" xfId="153" applyFont="1" applyAlignment="1">
      <alignment horizontal="center" wrapText="1"/>
      <protection/>
    </xf>
    <xf numFmtId="0" fontId="61" fillId="0" borderId="21" xfId="153" applyFont="1" applyBorder="1" applyAlignment="1">
      <alignment horizontal="center" vertical="center"/>
      <protection/>
    </xf>
    <xf numFmtId="0" fontId="61" fillId="0" borderId="22" xfId="153" applyFont="1" applyBorder="1" applyAlignment="1">
      <alignment horizontal="center" vertical="center"/>
      <protection/>
    </xf>
    <xf numFmtId="0" fontId="61" fillId="0" borderId="21" xfId="153" applyFont="1" applyFill="1" applyBorder="1" applyAlignment="1">
      <alignment horizontal="left" vertical="center"/>
      <protection/>
    </xf>
    <xf numFmtId="0" fontId="61" fillId="0" borderId="22" xfId="153" applyFont="1" applyFill="1" applyBorder="1" applyAlignment="1">
      <alignment horizontal="left" vertical="center"/>
      <protection/>
    </xf>
    <xf numFmtId="0" fontId="50" fillId="0" borderId="0" xfId="0" applyFont="1" applyAlignment="1">
      <alignment horizontal="right" wrapText="1"/>
    </xf>
    <xf numFmtId="0" fontId="51" fillId="0" borderId="2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24" fillId="0" borderId="13" xfId="0" applyFont="1" applyFill="1" applyBorder="1" applyAlignment="1" applyProtection="1">
      <alignment vertical="center" wrapText="1"/>
      <protection/>
    </xf>
    <xf numFmtId="0" fontId="24" fillId="0" borderId="13" xfId="0" applyFont="1" applyFill="1" applyBorder="1" applyAlignment="1" applyProtection="1">
      <alignment horizontal="left" vertical="center" wrapText="1"/>
      <protection/>
    </xf>
    <xf numFmtId="0" fontId="24" fillId="0" borderId="18" xfId="0" applyFont="1" applyFill="1" applyBorder="1" applyAlignment="1" applyProtection="1">
      <alignment horizontal="left" vertical="center" wrapText="1"/>
      <protection/>
    </xf>
    <xf numFmtId="0" fontId="24" fillId="0" borderId="24" xfId="0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>
      <alignment horizontal="right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0" fillId="0" borderId="0" xfId="150" applyFont="1" applyAlignment="1">
      <alignment horizontal="right"/>
      <protection/>
    </xf>
    <xf numFmtId="0" fontId="51" fillId="0" borderId="0" xfId="150" applyFont="1" applyAlignment="1">
      <alignment horizontal="left" vertical="top" wrapText="1"/>
      <protection/>
    </xf>
    <xf numFmtId="0" fontId="55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/>
    </xf>
    <xf numFmtId="0" fontId="1" fillId="0" borderId="21" xfId="0" applyFont="1" applyBorder="1" applyAlignment="1">
      <alignment horizontal="justify" wrapText="1"/>
    </xf>
    <xf numFmtId="0" fontId="1" fillId="0" borderId="22" xfId="0" applyFont="1" applyBorder="1" applyAlignment="1">
      <alignment horizontal="justify" wrapText="1"/>
    </xf>
    <xf numFmtId="0" fontId="1" fillId="0" borderId="16" xfId="0" applyFont="1" applyBorder="1" applyAlignment="1">
      <alignment horizontal="justify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7" fillId="4" borderId="0" xfId="0" applyFont="1" applyFill="1" applyBorder="1" applyAlignment="1">
      <alignment horizontal="center"/>
    </xf>
    <xf numFmtId="0" fontId="5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64" fillId="0" borderId="0" xfId="0" applyFont="1" applyAlignment="1">
      <alignment horizontal="right"/>
    </xf>
    <xf numFmtId="0" fontId="1" fillId="0" borderId="21" xfId="0" applyFont="1" applyFill="1" applyBorder="1" applyAlignment="1" applyProtection="1">
      <alignment horizontal="left" wrapText="1"/>
      <protection/>
    </xf>
    <xf numFmtId="0" fontId="1" fillId="0" borderId="16" xfId="0" applyFont="1" applyFill="1" applyBorder="1" applyAlignment="1" applyProtection="1">
      <alignment horizontal="left" wrapText="1"/>
      <protection/>
    </xf>
    <xf numFmtId="0" fontId="51" fillId="0" borderId="0" xfId="0" applyFont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0" fontId="65" fillId="0" borderId="13" xfId="121" applyFont="1" applyBorder="1" applyAlignment="1" applyProtection="1">
      <alignment horizontal="center" vertical="center" wrapText="1"/>
      <protection/>
    </xf>
    <xf numFmtId="0" fontId="51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top" wrapText="1"/>
    </xf>
  </cellXfs>
  <cellStyles count="169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_РРЅС„РѕСЂРјР°С†РёСЏ РѕР± СѓСЃР»СѓРіР°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ЖКУ_проект3" xfId="152"/>
    <cellStyle name="Обычный_КГМК-Заполярный -ТЕПЛО-2013" xfId="153"/>
    <cellStyle name="Обычный_форма 1 водопровод для орг_Городские сети МО г. Заполярный водоснабжение 2013" xfId="154"/>
    <cellStyle name="Followed Hyperlink" xfId="155"/>
    <cellStyle name="Плохой" xfId="156"/>
    <cellStyle name="Поле ввода" xfId="157"/>
    <cellStyle name="Пояснение" xfId="158"/>
    <cellStyle name="Примечание" xfId="159"/>
    <cellStyle name="Примечание 2" xfId="160"/>
    <cellStyle name="Примечание 3" xfId="161"/>
    <cellStyle name="Примечание 4" xfId="162"/>
    <cellStyle name="Примечание 5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Rar$DI00.656\&#1082;%20&#1091;&#1090;&#1074;&#1077;&#1088;&#1078;&#1076;&#1077;&#1085;&#1080;&#1102;\JKH.OPEN.INFO.WARM(v0.5)%20(1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93;&#1086;&#1083;&#1086;&#1076;&#1085;&#1072;&#1103;%20&#1074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Rar$DI00.656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Rar$DI49.1672\JKH.OPEN.INFO.HV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82;%20&#1091;&#1090;&#1074;&#1077;&#1088;&#1078;&#1076;&#1077;&#1085;&#1080;&#1102;\JKH.OPEN.INFO.WARM(v0.5)%20(1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93;&#1086;&#1083;&#1086;&#1076;&#1085;&#1072;&#1103;%20&#1074;&#1086;&#1076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82;%20&#1091;&#1090;&#1074;&#1077;&#1088;&#1078;&#1076;&#1077;&#1085;&#1080;&#1102;\JKH.OPEN.INFO.WARM(v0.5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</sheetNames>
    <sheetDataSet>
      <sheetData sheetId="10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view="pageBreakPreview" zoomScaleNormal="85" zoomScaleSheetLayoutView="100" zoomScalePageLayoutView="0" workbookViewId="0" topLeftCell="A1">
      <selection activeCell="A4" sqref="A4:B4"/>
    </sheetView>
  </sheetViews>
  <sheetFormatPr defaultColWidth="0" defaultRowHeight="12.75" zeroHeight="1"/>
  <cols>
    <col min="1" max="1" width="9.125" style="65" customWidth="1"/>
    <col min="2" max="2" width="16.75390625" style="66" customWidth="1"/>
    <col min="3" max="12" width="9.125" style="65" customWidth="1"/>
    <col min="13" max="13" width="14.00390625" style="65" customWidth="1"/>
    <col min="14" max="14" width="9.125" style="94" customWidth="1"/>
    <col min="15" max="16384" width="0" style="65" hidden="1" customWidth="1"/>
  </cols>
  <sheetData>
    <row r="1" spans="1:13" ht="31.5" customHeight="1">
      <c r="A1" s="100" t="s">
        <v>213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ht="15"/>
    <row r="3" spans="1:14" s="88" customFormat="1" ht="31.5" customHeight="1">
      <c r="A3" s="93" t="s">
        <v>199</v>
      </c>
      <c r="B3" s="87"/>
      <c r="C3" s="101" t="s">
        <v>200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95"/>
    </row>
    <row r="4" spans="1:14" s="88" customFormat="1" ht="21" customHeight="1">
      <c r="A4" s="89"/>
      <c r="B4" s="87" t="s">
        <v>211</v>
      </c>
      <c r="C4" s="103" t="s">
        <v>69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96"/>
    </row>
    <row r="5" spans="1:14" s="88" customFormat="1" ht="20.25" customHeight="1">
      <c r="A5" s="90"/>
      <c r="B5" s="87" t="s">
        <v>202</v>
      </c>
      <c r="C5" s="98" t="s">
        <v>76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5"/>
    </row>
    <row r="6" spans="1:14" s="88" customFormat="1" ht="21.75" customHeight="1">
      <c r="A6" s="91"/>
      <c r="B6" s="87" t="s">
        <v>203</v>
      </c>
      <c r="C6" s="98" t="s">
        <v>182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5"/>
    </row>
    <row r="7" spans="1:14" s="88" customFormat="1" ht="21" customHeight="1">
      <c r="A7" s="92"/>
      <c r="B7" s="87" t="s">
        <v>204</v>
      </c>
      <c r="C7" s="98" t="s">
        <v>201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5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</sheetData>
  <sheetProtection/>
  <mergeCells count="6">
    <mergeCell ref="C7:M7"/>
    <mergeCell ref="A1:M1"/>
    <mergeCell ref="C3:M3"/>
    <mergeCell ref="C4:M4"/>
    <mergeCell ref="C5:M5"/>
    <mergeCell ref="C6:M6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C9"/>
  <sheetViews>
    <sheetView zoomScalePageLayoutView="0" workbookViewId="0" topLeftCell="A1">
      <selection activeCell="A4" sqref="A4:B4"/>
    </sheetView>
  </sheetViews>
  <sheetFormatPr defaultColWidth="9.00390625" defaultRowHeight="12.75"/>
  <cols>
    <col min="1" max="1" width="58.75390625" style="67" customWidth="1"/>
    <col min="2" max="2" width="38.375" style="67" customWidth="1"/>
    <col min="3" max="16384" width="9.125" style="67" customWidth="1"/>
  </cols>
  <sheetData>
    <row r="1" spans="1:2" ht="12.75">
      <c r="A1" s="175" t="s">
        <v>48</v>
      </c>
      <c r="B1" s="175"/>
    </row>
    <row r="3" spans="1:2" ht="60" customHeight="1">
      <c r="A3" s="178" t="s">
        <v>198</v>
      </c>
      <c r="B3" s="178"/>
    </row>
    <row r="4" spans="1:2" ht="16.5">
      <c r="A4" s="179"/>
      <c r="B4" s="179"/>
    </row>
    <row r="5" ht="16.5">
      <c r="A5" s="56"/>
    </row>
    <row r="6" spans="1:2" ht="52.5" customHeight="1">
      <c r="A6" s="15" t="s">
        <v>49</v>
      </c>
      <c r="B6" s="55"/>
    </row>
    <row r="7" spans="1:3" ht="39" customHeight="1">
      <c r="A7" s="15" t="s">
        <v>197</v>
      </c>
      <c r="B7" s="180"/>
      <c r="C7" s="63"/>
    </row>
    <row r="8" spans="1:2" ht="39" customHeight="1">
      <c r="A8" s="15" t="s">
        <v>50</v>
      </c>
      <c r="B8" s="181"/>
    </row>
    <row r="9" ht="15.75">
      <c r="A9" s="2"/>
    </row>
  </sheetData>
  <sheetProtection/>
  <mergeCells count="4">
    <mergeCell ref="A1:B1"/>
    <mergeCell ref="A3:B3"/>
    <mergeCell ref="A4:B4"/>
    <mergeCell ref="B7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B14"/>
  <sheetViews>
    <sheetView view="pageBreakPreview" zoomScaleSheetLayoutView="100" zoomScalePageLayoutView="0" workbookViewId="0" topLeftCell="A10">
      <selection activeCell="A4" sqref="A4:B4"/>
    </sheetView>
  </sheetViews>
  <sheetFormatPr defaultColWidth="9.00390625" defaultRowHeight="12.75"/>
  <cols>
    <col min="1" max="1" width="48.25390625" style="3" customWidth="1"/>
    <col min="2" max="2" width="47.125" style="3" customWidth="1"/>
    <col min="3" max="16384" width="9.125" style="3" customWidth="1"/>
  </cols>
  <sheetData>
    <row r="1" spans="1:2" ht="15.75">
      <c r="A1" s="175" t="s">
        <v>48</v>
      </c>
      <c r="B1" s="175"/>
    </row>
    <row r="2" ht="19.5" customHeight="1"/>
    <row r="3" spans="1:2" s="46" customFormat="1" ht="39.75" customHeight="1">
      <c r="A3" s="182" t="s">
        <v>196</v>
      </c>
      <c r="B3" s="182"/>
    </row>
    <row r="4" spans="1:2" s="46" customFormat="1" ht="16.5">
      <c r="A4" s="172"/>
      <c r="B4" s="172"/>
    </row>
    <row r="5" spans="1:2" ht="15.75">
      <c r="A5" s="2"/>
      <c r="B5" s="2"/>
    </row>
    <row r="6" spans="1:2" ht="15.75" customHeight="1">
      <c r="A6" s="7" t="s">
        <v>51</v>
      </c>
      <c r="B6" s="9" t="s">
        <v>38</v>
      </c>
    </row>
    <row r="7" spans="1:2" ht="15.75">
      <c r="A7" s="8" t="s">
        <v>52</v>
      </c>
      <c r="B7" s="1"/>
    </row>
    <row r="8" spans="1:2" ht="16.5" customHeight="1">
      <c r="A8" s="8" t="s">
        <v>208</v>
      </c>
      <c r="B8" s="9"/>
    </row>
    <row r="9" spans="1:2" ht="16.5" customHeight="1">
      <c r="A9" s="8" t="s">
        <v>53</v>
      </c>
      <c r="B9" s="9"/>
    </row>
    <row r="10" spans="1:2" ht="63">
      <c r="A10" s="8" t="s">
        <v>54</v>
      </c>
      <c r="B10" s="9"/>
    </row>
    <row r="11" spans="1:2" ht="33.75" customHeight="1">
      <c r="A11" s="8" t="s">
        <v>209</v>
      </c>
      <c r="B11" s="9"/>
    </row>
    <row r="12" spans="1:2" ht="78.75" customHeight="1">
      <c r="A12" s="8" t="s">
        <v>55</v>
      </c>
      <c r="B12" s="9"/>
    </row>
    <row r="13" spans="1:2" ht="30.75" customHeight="1">
      <c r="A13" s="8" t="s">
        <v>56</v>
      </c>
      <c r="B13" s="9"/>
    </row>
    <row r="14" spans="1:2" ht="25.5" customHeight="1">
      <c r="A14" s="8" t="s">
        <v>57</v>
      </c>
      <c r="B14" s="10"/>
    </row>
  </sheetData>
  <sheetProtection/>
  <mergeCells count="3">
    <mergeCell ref="A1:B1"/>
    <mergeCell ref="A3:B3"/>
    <mergeCell ref="A4:B4"/>
  </mergeCells>
  <printOptions/>
  <pageMargins left="0.8661417322834646" right="0.25" top="0.5905511811023623" bottom="0.3937007874015748" header="0.1968503937007874" footer="0.1968503937007874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D12"/>
  <sheetViews>
    <sheetView view="pageBreakPreview" zoomScaleSheetLayoutView="100" zoomScalePageLayoutView="0" workbookViewId="0" topLeftCell="A1">
      <selection activeCell="A4" sqref="A4:B4"/>
    </sheetView>
  </sheetViews>
  <sheetFormatPr defaultColWidth="9.00390625" defaultRowHeight="12.75"/>
  <cols>
    <col min="1" max="1" width="54.875" style="67" customWidth="1"/>
    <col min="2" max="2" width="23.00390625" style="67" customWidth="1"/>
    <col min="3" max="3" width="21.375" style="67" customWidth="1"/>
    <col min="4" max="16384" width="9.125" style="67" customWidth="1"/>
  </cols>
  <sheetData>
    <row r="1" spans="1:4" ht="12.75" customHeight="1">
      <c r="A1" s="105" t="s">
        <v>69</v>
      </c>
      <c r="B1" s="105"/>
      <c r="C1" s="105"/>
      <c r="D1" s="13"/>
    </row>
    <row r="3" spans="1:3" ht="16.5">
      <c r="A3" s="108" t="s">
        <v>214</v>
      </c>
      <c r="B3" s="108"/>
      <c r="C3" s="108"/>
    </row>
    <row r="4" spans="1:3" ht="16.5">
      <c r="A4" s="14"/>
      <c r="B4" s="14"/>
      <c r="C4" s="14"/>
    </row>
    <row r="5" spans="1:3" ht="16.5">
      <c r="A5" s="14"/>
      <c r="B5" s="14"/>
      <c r="C5" s="14"/>
    </row>
    <row r="6" spans="1:3" ht="50.25" customHeight="1">
      <c r="A6" s="15" t="s">
        <v>205</v>
      </c>
      <c r="B6" s="109"/>
      <c r="C6" s="110"/>
    </row>
    <row r="7" spans="1:3" ht="36" customHeight="1">
      <c r="A7" s="15" t="s">
        <v>206</v>
      </c>
      <c r="B7" s="111"/>
      <c r="C7" s="112"/>
    </row>
    <row r="8" spans="1:3" ht="34.5" customHeight="1">
      <c r="A8" s="15" t="s">
        <v>70</v>
      </c>
      <c r="B8" s="16"/>
      <c r="C8" s="16"/>
    </row>
    <row r="9" spans="1:3" ht="45.75" customHeight="1">
      <c r="A9" s="15" t="s">
        <v>71</v>
      </c>
      <c r="B9" s="1"/>
      <c r="C9" s="1"/>
    </row>
    <row r="10" spans="1:3" ht="45.75" customHeight="1">
      <c r="A10" s="15" t="s">
        <v>72</v>
      </c>
      <c r="B10" s="17"/>
      <c r="C10" s="1"/>
    </row>
    <row r="11" spans="1:3" ht="47.25">
      <c r="A11" s="15" t="s">
        <v>73</v>
      </c>
      <c r="B11" s="106"/>
      <c r="C11" s="107"/>
    </row>
    <row r="12" ht="15.75">
      <c r="A12" s="2"/>
    </row>
  </sheetData>
  <sheetProtection/>
  <mergeCells count="5">
    <mergeCell ref="A1:C1"/>
    <mergeCell ref="B11:C11"/>
    <mergeCell ref="A3:C3"/>
    <mergeCell ref="B6:C6"/>
    <mergeCell ref="B7:C7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2:Y15"/>
  <sheetViews>
    <sheetView view="pageBreakPreview" zoomScaleSheetLayoutView="100" zoomScalePageLayoutView="0" workbookViewId="0" topLeftCell="A7">
      <selection activeCell="A4" sqref="A4:B4"/>
    </sheetView>
  </sheetViews>
  <sheetFormatPr defaultColWidth="9.00390625" defaultRowHeight="12.75"/>
  <cols>
    <col min="1" max="1" width="4.625" style="6" customWidth="1"/>
    <col min="2" max="2" width="49.25390625" style="5" customWidth="1"/>
    <col min="3" max="3" width="44.125" style="5" customWidth="1"/>
    <col min="4" max="25" width="55.125" style="6" customWidth="1"/>
    <col min="26" max="16384" width="9.125" style="67" customWidth="1"/>
  </cols>
  <sheetData>
    <row r="2" spans="1:25" s="68" customFormat="1" ht="22.5" customHeight="1">
      <c r="A2" s="113" t="s">
        <v>74</v>
      </c>
      <c r="B2" s="113"/>
      <c r="C2" s="11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4" spans="1:3" ht="33">
      <c r="A4" s="11" t="s">
        <v>39</v>
      </c>
      <c r="B4" s="11" t="s">
        <v>40</v>
      </c>
      <c r="C4" s="11" t="s">
        <v>41</v>
      </c>
    </row>
    <row r="5" spans="1:3" ht="49.5">
      <c r="A5" s="11">
        <v>1</v>
      </c>
      <c r="B5" s="12" t="s">
        <v>58</v>
      </c>
      <c r="C5" s="12"/>
    </row>
    <row r="6" spans="1:3" ht="81" customHeight="1">
      <c r="A6" s="11">
        <v>2</v>
      </c>
      <c r="B6" s="12" t="s">
        <v>59</v>
      </c>
      <c r="C6" s="12"/>
    </row>
    <row r="7" spans="1:3" ht="111.75" customHeight="1">
      <c r="A7" s="11">
        <v>3</v>
      </c>
      <c r="B7" s="12" t="s">
        <v>60</v>
      </c>
      <c r="C7" s="12"/>
    </row>
    <row r="8" spans="1:3" ht="67.5" customHeight="1">
      <c r="A8" s="11">
        <v>4</v>
      </c>
      <c r="B8" s="12" t="s">
        <v>61</v>
      </c>
      <c r="C8" s="12"/>
    </row>
    <row r="9" spans="1:3" ht="27" customHeight="1">
      <c r="A9" s="11">
        <v>5</v>
      </c>
      <c r="B9" s="12" t="s">
        <v>62</v>
      </c>
      <c r="C9" s="11"/>
    </row>
    <row r="10" spans="1:3" ht="53.25" customHeight="1">
      <c r="A10" s="11">
        <v>6</v>
      </c>
      <c r="B10" s="12" t="s">
        <v>63</v>
      </c>
      <c r="C10" s="11"/>
    </row>
    <row r="11" spans="1:3" ht="53.25" customHeight="1">
      <c r="A11" s="11">
        <v>7</v>
      </c>
      <c r="B11" s="12" t="s">
        <v>64</v>
      </c>
      <c r="C11" s="11"/>
    </row>
    <row r="12" spans="1:3" ht="53.25" customHeight="1">
      <c r="A12" s="11">
        <v>8</v>
      </c>
      <c r="B12" s="12" t="s">
        <v>65</v>
      </c>
      <c r="C12" s="11"/>
    </row>
    <row r="13" spans="1:3" ht="53.25" customHeight="1">
      <c r="A13" s="11">
        <v>9</v>
      </c>
      <c r="B13" s="12" t="s">
        <v>66</v>
      </c>
      <c r="C13" s="11"/>
    </row>
    <row r="14" spans="1:3" ht="53.25" customHeight="1">
      <c r="A14" s="11">
        <v>10</v>
      </c>
      <c r="B14" s="12" t="s">
        <v>67</v>
      </c>
      <c r="C14" s="11"/>
    </row>
    <row r="15" spans="1:3" ht="53.25" customHeight="1">
      <c r="A15" s="11">
        <v>11</v>
      </c>
      <c r="B15" s="12" t="s">
        <v>68</v>
      </c>
      <c r="C15" s="11"/>
    </row>
  </sheetData>
  <sheetProtection/>
  <mergeCells count="1">
    <mergeCell ref="A2:C2"/>
  </mergeCells>
  <printOptions horizontalCentered="1"/>
  <pageMargins left="0.5118110236220472" right="0.4330708661417323" top="0.64" bottom="0.4724409448818898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F60"/>
  <sheetViews>
    <sheetView view="pageBreakPreview" zoomScaleSheetLayoutView="100" zoomScalePageLayoutView="0" workbookViewId="0" topLeftCell="A4">
      <selection activeCell="A4" sqref="A4:B4"/>
    </sheetView>
  </sheetViews>
  <sheetFormatPr defaultColWidth="9.00390625" defaultRowHeight="12.75"/>
  <cols>
    <col min="1" max="1" width="6.75390625" style="35" customWidth="1"/>
    <col min="2" max="2" width="11.75390625" style="19" customWidth="1"/>
    <col min="3" max="3" width="53.875" style="24" customWidth="1"/>
    <col min="4" max="4" width="12.375" style="35" customWidth="1"/>
    <col min="5" max="5" width="12.375" style="38" hidden="1" customWidth="1"/>
    <col min="6" max="6" width="15.375" style="67" customWidth="1"/>
    <col min="7" max="16384" width="9.125" style="67" customWidth="1"/>
  </cols>
  <sheetData>
    <row r="1" spans="1:6" ht="15.75" customHeight="1">
      <c r="A1" s="118" t="s">
        <v>76</v>
      </c>
      <c r="B1" s="118"/>
      <c r="C1" s="118"/>
      <c r="D1" s="118"/>
      <c r="E1" s="118"/>
      <c r="F1" s="118"/>
    </row>
    <row r="2" ht="15"/>
    <row r="3" spans="1:5" ht="41.25" customHeight="1">
      <c r="A3" s="122" t="s">
        <v>75</v>
      </c>
      <c r="B3" s="122"/>
      <c r="C3" s="122"/>
      <c r="D3" s="122"/>
      <c r="E3" s="122"/>
    </row>
    <row r="4" spans="1:5" ht="14.25" customHeight="1">
      <c r="A4" s="123"/>
      <c r="B4" s="124"/>
      <c r="C4" s="124"/>
      <c r="D4" s="124"/>
      <c r="E4" s="125"/>
    </row>
    <row r="5" spans="1:6" ht="48" customHeight="1">
      <c r="A5" s="4" t="s">
        <v>35</v>
      </c>
      <c r="B5" s="120" t="s">
        <v>36</v>
      </c>
      <c r="C5" s="120"/>
      <c r="D5" s="4" t="s">
        <v>37</v>
      </c>
      <c r="E5" s="4" t="s">
        <v>108</v>
      </c>
      <c r="F5" s="4" t="s">
        <v>210</v>
      </c>
    </row>
    <row r="6" spans="1:6" s="69" customFormat="1" ht="15.75" customHeight="1">
      <c r="A6" s="4">
        <v>1</v>
      </c>
      <c r="B6" s="120">
        <v>2</v>
      </c>
      <c r="C6" s="120"/>
      <c r="D6" s="4">
        <v>3</v>
      </c>
      <c r="E6" s="4">
        <v>4</v>
      </c>
      <c r="F6" s="4">
        <v>4</v>
      </c>
    </row>
    <row r="7" spans="1:6" s="22" customFormat="1" ht="30" customHeight="1">
      <c r="A7" s="31">
        <v>1</v>
      </c>
      <c r="B7" s="116" t="s">
        <v>148</v>
      </c>
      <c r="C7" s="117"/>
      <c r="D7" s="32" t="s">
        <v>149</v>
      </c>
      <c r="E7" s="41" t="s">
        <v>38</v>
      </c>
      <c r="F7" s="64"/>
    </row>
    <row r="8" spans="1:6" ht="21" customHeight="1">
      <c r="A8" s="4" t="s">
        <v>85</v>
      </c>
      <c r="B8" s="119" t="s">
        <v>1</v>
      </c>
      <c r="C8" s="119"/>
      <c r="D8" s="4" t="s">
        <v>2</v>
      </c>
      <c r="E8" s="26">
        <f>(100876.42*1419.11+81804.52*1630.5783)/1000</f>
        <v>276543.41154011595</v>
      </c>
      <c r="F8" s="70"/>
    </row>
    <row r="9" spans="1:6" ht="31.5" customHeight="1">
      <c r="A9" s="4" t="s">
        <v>86</v>
      </c>
      <c r="B9" s="119" t="s">
        <v>3</v>
      </c>
      <c r="C9" s="119"/>
      <c r="D9" s="4" t="s">
        <v>2</v>
      </c>
      <c r="E9" s="26">
        <f>E10+E27+E33+E38+E39+E40+E41+E42</f>
        <v>276543.41</v>
      </c>
      <c r="F9" s="70"/>
    </row>
    <row r="10" spans="1:6" ht="21.75" customHeight="1">
      <c r="A10" s="4" t="s">
        <v>87</v>
      </c>
      <c r="B10" s="119" t="s">
        <v>77</v>
      </c>
      <c r="C10" s="119"/>
      <c r="D10" s="4" t="s">
        <v>2</v>
      </c>
      <c r="E10" s="26">
        <v>258393.24</v>
      </c>
      <c r="F10" s="70"/>
    </row>
    <row r="11" spans="1:6" ht="21" customHeight="1">
      <c r="A11" s="4" t="s">
        <v>88</v>
      </c>
      <c r="B11" s="119" t="s">
        <v>4</v>
      </c>
      <c r="C11" s="119"/>
      <c r="D11" s="4" t="s">
        <v>2</v>
      </c>
      <c r="E11" s="26"/>
      <c r="F11" s="70"/>
    </row>
    <row r="12" spans="1:6" ht="18" customHeight="1">
      <c r="A12" s="120" t="s">
        <v>89</v>
      </c>
      <c r="B12" s="121" t="s">
        <v>5</v>
      </c>
      <c r="C12" s="20" t="s">
        <v>6</v>
      </c>
      <c r="D12" s="4" t="s">
        <v>2</v>
      </c>
      <c r="E12" s="26"/>
      <c r="F12" s="70"/>
    </row>
    <row r="13" spans="1:6" ht="18" customHeight="1">
      <c r="A13" s="120"/>
      <c r="B13" s="121"/>
      <c r="C13" s="20" t="s">
        <v>7</v>
      </c>
      <c r="D13" s="4" t="s">
        <v>8</v>
      </c>
      <c r="E13" s="26"/>
      <c r="F13" s="70"/>
    </row>
    <row r="14" spans="1:6" ht="37.5" customHeight="1">
      <c r="A14" s="120"/>
      <c r="B14" s="121"/>
      <c r="C14" s="20" t="s">
        <v>9</v>
      </c>
      <c r="D14" s="4" t="s">
        <v>2</v>
      </c>
      <c r="E14" s="26"/>
      <c r="F14" s="70"/>
    </row>
    <row r="15" spans="1:6" ht="21" customHeight="1">
      <c r="A15" s="120"/>
      <c r="B15" s="121"/>
      <c r="C15" s="20" t="s">
        <v>10</v>
      </c>
      <c r="D15" s="4" t="s">
        <v>0</v>
      </c>
      <c r="E15" s="26"/>
      <c r="F15" s="70"/>
    </row>
    <row r="16" spans="1:6" ht="18.75" customHeight="1">
      <c r="A16" s="120" t="s">
        <v>90</v>
      </c>
      <c r="B16" s="121" t="s">
        <v>11</v>
      </c>
      <c r="C16" s="20" t="s">
        <v>6</v>
      </c>
      <c r="D16" s="4" t="s">
        <v>2</v>
      </c>
      <c r="E16" s="26"/>
      <c r="F16" s="70"/>
    </row>
    <row r="17" spans="1:6" ht="18.75" customHeight="1">
      <c r="A17" s="120"/>
      <c r="B17" s="121"/>
      <c r="C17" s="20" t="s">
        <v>7</v>
      </c>
      <c r="D17" s="4" t="s">
        <v>12</v>
      </c>
      <c r="E17" s="26"/>
      <c r="F17" s="70"/>
    </row>
    <row r="18" spans="1:6" ht="27" customHeight="1">
      <c r="A18" s="120"/>
      <c r="B18" s="121"/>
      <c r="C18" s="20" t="s">
        <v>9</v>
      </c>
      <c r="D18" s="4" t="s">
        <v>2</v>
      </c>
      <c r="E18" s="26"/>
      <c r="F18" s="70"/>
    </row>
    <row r="19" spans="1:6" ht="18.75" customHeight="1">
      <c r="A19" s="120"/>
      <c r="B19" s="121"/>
      <c r="C19" s="20" t="s">
        <v>10</v>
      </c>
      <c r="D19" s="4" t="s">
        <v>0</v>
      </c>
      <c r="E19" s="26"/>
      <c r="F19" s="70"/>
    </row>
    <row r="20" spans="1:6" ht="18.75" customHeight="1">
      <c r="A20" s="120" t="s">
        <v>91</v>
      </c>
      <c r="B20" s="121" t="s">
        <v>13</v>
      </c>
      <c r="C20" s="20" t="s">
        <v>6</v>
      </c>
      <c r="D20" s="4" t="s">
        <v>2</v>
      </c>
      <c r="E20" s="26"/>
      <c r="F20" s="70"/>
    </row>
    <row r="21" spans="1:6" ht="18.75" customHeight="1">
      <c r="A21" s="120"/>
      <c r="B21" s="121"/>
      <c r="C21" s="20" t="s">
        <v>7</v>
      </c>
      <c r="D21" s="4" t="s">
        <v>14</v>
      </c>
      <c r="E21" s="26"/>
      <c r="F21" s="70"/>
    </row>
    <row r="22" spans="1:6" ht="32.25" customHeight="1">
      <c r="A22" s="120"/>
      <c r="B22" s="121"/>
      <c r="C22" s="20" t="s">
        <v>9</v>
      </c>
      <c r="D22" s="4" t="s">
        <v>2</v>
      </c>
      <c r="E22" s="26"/>
      <c r="F22" s="70"/>
    </row>
    <row r="23" spans="1:6" ht="18.75" customHeight="1">
      <c r="A23" s="120"/>
      <c r="B23" s="121"/>
      <c r="C23" s="20" t="s">
        <v>10</v>
      </c>
      <c r="D23" s="4" t="s">
        <v>0</v>
      </c>
      <c r="E23" s="26"/>
      <c r="F23" s="70"/>
    </row>
    <row r="24" spans="1:6" ht="36" customHeight="1">
      <c r="A24" s="4" t="s">
        <v>92</v>
      </c>
      <c r="B24" s="119" t="s">
        <v>78</v>
      </c>
      <c r="C24" s="119"/>
      <c r="D24" s="4" t="s">
        <v>2</v>
      </c>
      <c r="E24" s="26"/>
      <c r="F24" s="70"/>
    </row>
    <row r="25" spans="1:6" ht="21" customHeight="1">
      <c r="A25" s="4" t="s">
        <v>93</v>
      </c>
      <c r="B25" s="119" t="s">
        <v>15</v>
      </c>
      <c r="C25" s="119"/>
      <c r="D25" s="4" t="s">
        <v>16</v>
      </c>
      <c r="E25" s="26"/>
      <c r="F25" s="70"/>
    </row>
    <row r="26" spans="1:6" ht="20.25" customHeight="1">
      <c r="A26" s="4" t="s">
        <v>94</v>
      </c>
      <c r="B26" s="119" t="s">
        <v>17</v>
      </c>
      <c r="C26" s="119"/>
      <c r="D26" s="4" t="s">
        <v>18</v>
      </c>
      <c r="E26" s="26"/>
      <c r="F26" s="70"/>
    </row>
    <row r="27" spans="1:6" ht="30" customHeight="1">
      <c r="A27" s="4" t="s">
        <v>95</v>
      </c>
      <c r="B27" s="119" t="s">
        <v>19</v>
      </c>
      <c r="C27" s="119"/>
      <c r="D27" s="4" t="s">
        <v>2</v>
      </c>
      <c r="E27" s="26">
        <v>575.16</v>
      </c>
      <c r="F27" s="70"/>
    </row>
    <row r="28" spans="1:6" ht="21" customHeight="1">
      <c r="A28" s="4" t="s">
        <v>96</v>
      </c>
      <c r="B28" s="119" t="s">
        <v>20</v>
      </c>
      <c r="C28" s="119"/>
      <c r="D28" s="4" t="s">
        <v>2</v>
      </c>
      <c r="E28" s="26"/>
      <c r="F28" s="70"/>
    </row>
    <row r="29" spans="1:6" ht="21" customHeight="1">
      <c r="A29" s="4" t="s">
        <v>97</v>
      </c>
      <c r="B29" s="119" t="s">
        <v>79</v>
      </c>
      <c r="C29" s="119"/>
      <c r="D29" s="4" t="s">
        <v>2</v>
      </c>
      <c r="E29" s="26"/>
      <c r="F29" s="70"/>
    </row>
    <row r="30" spans="1:6" ht="36.75" customHeight="1">
      <c r="A30" s="4" t="s">
        <v>98</v>
      </c>
      <c r="B30" s="119" t="s">
        <v>80</v>
      </c>
      <c r="C30" s="119"/>
      <c r="D30" s="4" t="s">
        <v>2</v>
      </c>
      <c r="E30" s="26"/>
      <c r="F30" s="70"/>
    </row>
    <row r="31" spans="1:6" ht="36" customHeight="1">
      <c r="A31" s="4" t="s">
        <v>99</v>
      </c>
      <c r="B31" s="119" t="s">
        <v>81</v>
      </c>
      <c r="C31" s="119"/>
      <c r="D31" s="4" t="s">
        <v>2</v>
      </c>
      <c r="E31" s="26"/>
      <c r="F31" s="70"/>
    </row>
    <row r="32" spans="1:6" ht="30.75" customHeight="1">
      <c r="A32" s="4" t="s">
        <v>100</v>
      </c>
      <c r="B32" s="119" t="s">
        <v>82</v>
      </c>
      <c r="C32" s="119"/>
      <c r="D32" s="4" t="s">
        <v>2</v>
      </c>
      <c r="E32" s="26"/>
      <c r="F32" s="70"/>
    </row>
    <row r="33" spans="1:6" ht="18" customHeight="1">
      <c r="A33" s="4" t="s">
        <v>104</v>
      </c>
      <c r="B33" s="119" t="s">
        <v>83</v>
      </c>
      <c r="C33" s="119"/>
      <c r="D33" s="4" t="s">
        <v>2</v>
      </c>
      <c r="E33" s="26">
        <v>1580.2</v>
      </c>
      <c r="F33" s="70"/>
    </row>
    <row r="34" spans="1:6" ht="28.5" customHeight="1">
      <c r="A34" s="4" t="s">
        <v>101</v>
      </c>
      <c r="B34" s="119" t="s">
        <v>84</v>
      </c>
      <c r="C34" s="119"/>
      <c r="D34" s="4" t="s">
        <v>2</v>
      </c>
      <c r="E34" s="26"/>
      <c r="F34" s="70"/>
    </row>
    <row r="35" spans="1:6" s="3" customFormat="1" ht="23.25" customHeight="1">
      <c r="A35" s="33" t="s">
        <v>105</v>
      </c>
      <c r="B35" s="114" t="s">
        <v>146</v>
      </c>
      <c r="C35" s="114"/>
      <c r="D35" s="20" t="s">
        <v>2</v>
      </c>
      <c r="E35" s="26"/>
      <c r="F35" s="42"/>
    </row>
    <row r="36" spans="1:6" s="3" customFormat="1" ht="18.75" customHeight="1">
      <c r="A36" s="33" t="s">
        <v>102</v>
      </c>
      <c r="B36" s="114" t="s">
        <v>103</v>
      </c>
      <c r="C36" s="114"/>
      <c r="D36" s="20" t="s">
        <v>2</v>
      </c>
      <c r="E36" s="26"/>
      <c r="F36" s="42"/>
    </row>
    <row r="37" spans="1:6" ht="25.5" customHeight="1">
      <c r="A37" s="34" t="s">
        <v>106</v>
      </c>
      <c r="B37" s="114" t="s">
        <v>145</v>
      </c>
      <c r="C37" s="114"/>
      <c r="D37" s="4" t="s">
        <v>2</v>
      </c>
      <c r="E37" s="26"/>
      <c r="F37" s="70"/>
    </row>
    <row r="38" spans="1:6" ht="25.5" customHeight="1">
      <c r="A38" s="34" t="s">
        <v>107</v>
      </c>
      <c r="B38" s="114" t="s">
        <v>103</v>
      </c>
      <c r="C38" s="114"/>
      <c r="D38" s="4" t="s">
        <v>2</v>
      </c>
      <c r="E38" s="26">
        <v>5368</v>
      </c>
      <c r="F38" s="70"/>
    </row>
    <row r="39" spans="1:6" ht="33" customHeight="1">
      <c r="A39" s="34" t="s">
        <v>109</v>
      </c>
      <c r="B39" s="114" t="s">
        <v>110</v>
      </c>
      <c r="C39" s="114"/>
      <c r="D39" s="4" t="s">
        <v>2</v>
      </c>
      <c r="E39" s="26"/>
      <c r="F39" s="70"/>
    </row>
    <row r="40" spans="1:6" ht="33" customHeight="1">
      <c r="A40" s="34" t="s">
        <v>111</v>
      </c>
      <c r="B40" s="114" t="s">
        <v>112</v>
      </c>
      <c r="C40" s="114"/>
      <c r="D40" s="4" t="s">
        <v>2</v>
      </c>
      <c r="E40" s="26"/>
      <c r="F40" s="70"/>
    </row>
    <row r="41" spans="1:6" ht="30" customHeight="1">
      <c r="A41" s="34" t="s">
        <v>113</v>
      </c>
      <c r="B41" s="114" t="s">
        <v>22</v>
      </c>
      <c r="C41" s="114"/>
      <c r="D41" s="4" t="s">
        <v>2</v>
      </c>
      <c r="E41" s="26">
        <v>1299.2</v>
      </c>
      <c r="F41" s="70"/>
    </row>
    <row r="42" spans="1:6" ht="51" customHeight="1">
      <c r="A42" s="34" t="s">
        <v>114</v>
      </c>
      <c r="B42" s="114" t="s">
        <v>23</v>
      </c>
      <c r="C42" s="114"/>
      <c r="D42" s="4" t="s">
        <v>2</v>
      </c>
      <c r="E42" s="26">
        <v>9327.61</v>
      </c>
      <c r="F42" s="70"/>
    </row>
    <row r="43" spans="1:6" ht="30" customHeight="1">
      <c r="A43" s="34" t="s">
        <v>115</v>
      </c>
      <c r="B43" s="114" t="s">
        <v>24</v>
      </c>
      <c r="C43" s="114"/>
      <c r="D43" s="4" t="s">
        <v>2</v>
      </c>
      <c r="E43" s="26">
        <f>E8-E9</f>
        <v>0.001540115976240486</v>
      </c>
      <c r="F43" s="70"/>
    </row>
    <row r="44" spans="1:6" ht="30" customHeight="1">
      <c r="A44" s="34" t="s">
        <v>116</v>
      </c>
      <c r="B44" s="114" t="s">
        <v>117</v>
      </c>
      <c r="C44" s="114"/>
      <c r="D44" s="4" t="s">
        <v>2</v>
      </c>
      <c r="E44" s="26"/>
      <c r="F44" s="70"/>
    </row>
    <row r="45" spans="1:6" ht="30" customHeight="1">
      <c r="A45" s="34" t="s">
        <v>118</v>
      </c>
      <c r="B45" s="114" t="s">
        <v>21</v>
      </c>
      <c r="C45" s="114"/>
      <c r="D45" s="4" t="s">
        <v>2</v>
      </c>
      <c r="E45" s="26"/>
      <c r="F45" s="70"/>
    </row>
    <row r="46" spans="1:6" ht="64.5" customHeight="1">
      <c r="A46" s="34" t="s">
        <v>119</v>
      </c>
      <c r="B46" s="114" t="s">
        <v>120</v>
      </c>
      <c r="C46" s="114"/>
      <c r="D46" s="4" t="s">
        <v>2</v>
      </c>
      <c r="E46" s="29"/>
      <c r="F46" s="70"/>
    </row>
    <row r="47" spans="1:6" ht="21.75" customHeight="1">
      <c r="A47" s="34" t="s">
        <v>121</v>
      </c>
      <c r="B47" s="114" t="s">
        <v>25</v>
      </c>
      <c r="C47" s="114"/>
      <c r="D47" s="37" t="s">
        <v>26</v>
      </c>
      <c r="E47" s="26"/>
      <c r="F47" s="70"/>
    </row>
    <row r="48" spans="1:6" ht="21.75" customHeight="1">
      <c r="A48" s="34" t="s">
        <v>122</v>
      </c>
      <c r="B48" s="114" t="s">
        <v>27</v>
      </c>
      <c r="C48" s="114"/>
      <c r="D48" s="37" t="s">
        <v>26</v>
      </c>
      <c r="E48" s="28">
        <v>27.679</v>
      </c>
      <c r="F48" s="70"/>
    </row>
    <row r="49" spans="1:6" ht="40.5" customHeight="1">
      <c r="A49" s="34" t="s">
        <v>123</v>
      </c>
      <c r="B49" s="114" t="s">
        <v>124</v>
      </c>
      <c r="C49" s="114"/>
      <c r="D49" s="37" t="s">
        <v>28</v>
      </c>
      <c r="E49" s="26"/>
      <c r="F49" s="70"/>
    </row>
    <row r="50" spans="1:6" ht="39" customHeight="1">
      <c r="A50" s="34" t="s">
        <v>125</v>
      </c>
      <c r="B50" s="114" t="s">
        <v>126</v>
      </c>
      <c r="C50" s="114"/>
      <c r="D50" s="37" t="s">
        <v>28</v>
      </c>
      <c r="E50" s="30">
        <v>199.737</v>
      </c>
      <c r="F50" s="70"/>
    </row>
    <row r="51" spans="1:6" ht="26.25" customHeight="1">
      <c r="A51" s="34" t="s">
        <v>127</v>
      </c>
      <c r="B51" s="115" t="s">
        <v>128</v>
      </c>
      <c r="C51" s="115"/>
      <c r="D51" s="37" t="s">
        <v>28</v>
      </c>
      <c r="E51" s="30">
        <v>182.681</v>
      </c>
      <c r="F51" s="70"/>
    </row>
    <row r="52" spans="1:6" ht="21" customHeight="1">
      <c r="A52" s="34" t="s">
        <v>129</v>
      </c>
      <c r="B52" s="114" t="s">
        <v>29</v>
      </c>
      <c r="C52" s="114"/>
      <c r="D52" s="37" t="s">
        <v>28</v>
      </c>
      <c r="E52" s="30">
        <v>15.011</v>
      </c>
      <c r="F52" s="70"/>
    </row>
    <row r="53" spans="1:6" ht="21" customHeight="1">
      <c r="A53" s="34" t="s">
        <v>130</v>
      </c>
      <c r="B53" s="114" t="s">
        <v>30</v>
      </c>
      <c r="C53" s="114"/>
      <c r="D53" s="37" t="s">
        <v>28</v>
      </c>
      <c r="E53" s="30">
        <f>SUM(E51-E52)</f>
        <v>167.67000000000002</v>
      </c>
      <c r="F53" s="70"/>
    </row>
    <row r="54" spans="1:6" ht="33" customHeight="1">
      <c r="A54" s="34" t="s">
        <v>131</v>
      </c>
      <c r="B54" s="114" t="s">
        <v>132</v>
      </c>
      <c r="C54" s="114"/>
      <c r="D54" s="37" t="s">
        <v>133</v>
      </c>
      <c r="E54" s="4">
        <v>0.0124</v>
      </c>
      <c r="F54" s="70"/>
    </row>
    <row r="55" spans="1:6" ht="21" customHeight="1">
      <c r="A55" s="34" t="s">
        <v>134</v>
      </c>
      <c r="B55" s="115" t="s">
        <v>135</v>
      </c>
      <c r="C55" s="115"/>
      <c r="D55" s="37" t="s">
        <v>28</v>
      </c>
      <c r="E55" s="4"/>
      <c r="F55" s="70"/>
    </row>
    <row r="56" spans="1:6" ht="30" customHeight="1">
      <c r="A56" s="34" t="s">
        <v>136</v>
      </c>
      <c r="B56" s="115" t="s">
        <v>31</v>
      </c>
      <c r="C56" s="115"/>
      <c r="D56" s="37" t="s">
        <v>32</v>
      </c>
      <c r="E56" s="25"/>
      <c r="F56" s="70"/>
    </row>
    <row r="57" spans="1:6" ht="40.5" customHeight="1">
      <c r="A57" s="34" t="s">
        <v>137</v>
      </c>
      <c r="B57" s="115" t="s">
        <v>138</v>
      </c>
      <c r="C57" s="115"/>
      <c r="D57" s="37" t="s">
        <v>32</v>
      </c>
      <c r="E57" s="36">
        <v>3</v>
      </c>
      <c r="F57" s="70"/>
    </row>
    <row r="58" spans="1:6" ht="35.25" customHeight="1">
      <c r="A58" s="34" t="s">
        <v>139</v>
      </c>
      <c r="B58" s="115" t="s">
        <v>33</v>
      </c>
      <c r="C58" s="115"/>
      <c r="D58" s="37" t="s">
        <v>140</v>
      </c>
      <c r="E58" s="27"/>
      <c r="F58" s="70"/>
    </row>
    <row r="59" spans="1:6" ht="35.25" customHeight="1">
      <c r="A59" s="34" t="s">
        <v>141</v>
      </c>
      <c r="B59" s="115" t="s">
        <v>34</v>
      </c>
      <c r="C59" s="115"/>
      <c r="D59" s="37" t="s">
        <v>142</v>
      </c>
      <c r="E59" s="27"/>
      <c r="F59" s="70"/>
    </row>
    <row r="60" spans="1:6" ht="35.25" customHeight="1">
      <c r="A60" s="34" t="s">
        <v>143</v>
      </c>
      <c r="B60" s="115" t="s">
        <v>147</v>
      </c>
      <c r="C60" s="115"/>
      <c r="D60" s="37" t="s">
        <v>144</v>
      </c>
      <c r="E60" s="28">
        <v>1.238</v>
      </c>
      <c r="F60" s="70"/>
    </row>
  </sheetData>
  <sheetProtection/>
  <mergeCells count="53">
    <mergeCell ref="B8:C8"/>
    <mergeCell ref="B9:C9"/>
    <mergeCell ref="B10:C10"/>
    <mergeCell ref="B11:C11"/>
    <mergeCell ref="A3:E3"/>
    <mergeCell ref="A4:E4"/>
    <mergeCell ref="B5:C5"/>
    <mergeCell ref="B6:C6"/>
    <mergeCell ref="A20:A23"/>
    <mergeCell ref="B20:B23"/>
    <mergeCell ref="B24:C24"/>
    <mergeCell ref="B25:C25"/>
    <mergeCell ref="A12:A15"/>
    <mergeCell ref="B12:B15"/>
    <mergeCell ref="A16:A19"/>
    <mergeCell ref="B16:B19"/>
    <mergeCell ref="B30:C30"/>
    <mergeCell ref="B33:C33"/>
    <mergeCell ref="B31:C31"/>
    <mergeCell ref="B32:C32"/>
    <mergeCell ref="B26:C26"/>
    <mergeCell ref="B27:C27"/>
    <mergeCell ref="B28:C28"/>
    <mergeCell ref="B29:C29"/>
    <mergeCell ref="B39:C39"/>
    <mergeCell ref="B40:C40"/>
    <mergeCell ref="B41:C41"/>
    <mergeCell ref="B34:C34"/>
    <mergeCell ref="B35:C35"/>
    <mergeCell ref="B36:C36"/>
    <mergeCell ref="B37:C37"/>
    <mergeCell ref="B59:C59"/>
    <mergeCell ref="B60:C60"/>
    <mergeCell ref="B7:C7"/>
    <mergeCell ref="A1:F1"/>
    <mergeCell ref="B46:C46"/>
    <mergeCell ref="B42:C42"/>
    <mergeCell ref="B43:C43"/>
    <mergeCell ref="B44:C44"/>
    <mergeCell ref="B45:C45"/>
    <mergeCell ref="B38:C38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</mergeCells>
  <printOptions/>
  <pageMargins left="0.75" right="0.29" top="0.36" bottom="0.14" header="0.26" footer="0.22"/>
  <pageSetup horizontalDpi="600" verticalDpi="600" orientation="portrait" paperSize="9" scale="90" r:id="rId3"/>
  <headerFooter alignWithMargins="0">
    <oddFooter>&amp;C&amp;P</oddFooter>
  </headerFooter>
  <rowBreaks count="1" manualBreakCount="1">
    <brk id="36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1:N11"/>
  <sheetViews>
    <sheetView zoomScalePageLayoutView="0" workbookViewId="0" topLeftCell="B1">
      <selection activeCell="A4" sqref="A4:B4"/>
    </sheetView>
  </sheetViews>
  <sheetFormatPr defaultColWidth="9.00390625" defaultRowHeight="12.75"/>
  <cols>
    <col min="1" max="1" width="0" style="86" hidden="1" customWidth="1"/>
    <col min="2" max="2" width="2.75390625" style="86" customWidth="1"/>
    <col min="3" max="3" width="6.875" style="86" customWidth="1"/>
    <col min="4" max="4" width="50.75390625" style="86" customWidth="1"/>
    <col min="5" max="5" width="40.75390625" style="86" customWidth="1"/>
    <col min="6" max="16384" width="9.125" style="86" customWidth="1"/>
  </cols>
  <sheetData>
    <row r="1" spans="2:14" s="72" customFormat="1" ht="20.25" customHeight="1">
      <c r="B1" s="126" t="s">
        <v>76</v>
      </c>
      <c r="C1" s="126"/>
      <c r="D1" s="126"/>
      <c r="E1" s="126"/>
      <c r="F1" s="71"/>
      <c r="G1" s="71"/>
      <c r="H1" s="71"/>
      <c r="I1" s="71"/>
      <c r="J1" s="71"/>
      <c r="K1" s="71"/>
      <c r="L1" s="71"/>
      <c r="M1" s="71"/>
      <c r="N1" s="71"/>
    </row>
    <row r="2" spans="2:10" s="72" customFormat="1" ht="36" customHeight="1">
      <c r="B2" s="73"/>
      <c r="C2" s="127" t="s">
        <v>207</v>
      </c>
      <c r="D2" s="127"/>
      <c r="E2" s="127"/>
      <c r="F2" s="74"/>
      <c r="G2" s="74"/>
      <c r="H2" s="74"/>
      <c r="I2" s="74"/>
      <c r="J2" s="74"/>
    </row>
    <row r="3" spans="2:10" s="72" customFormat="1" ht="12.75" customHeight="1">
      <c r="B3" s="73"/>
      <c r="C3" s="75"/>
      <c r="D3" s="75"/>
      <c r="E3" s="75"/>
      <c r="F3" s="76"/>
      <c r="G3" s="76"/>
      <c r="H3" s="76"/>
      <c r="I3" s="76"/>
      <c r="J3" s="76"/>
    </row>
    <row r="4" spans="2:10" s="72" customFormat="1" ht="30" customHeight="1">
      <c r="B4" s="73"/>
      <c r="C4" s="77" t="s">
        <v>39</v>
      </c>
      <c r="D4" s="77" t="s">
        <v>40</v>
      </c>
      <c r="E4" s="77" t="s">
        <v>210</v>
      </c>
      <c r="F4" s="76"/>
      <c r="G4" s="76"/>
      <c r="H4" s="76"/>
      <c r="I4" s="76"/>
      <c r="J4" s="76"/>
    </row>
    <row r="5" spans="2:10" s="72" customFormat="1" ht="12" customHeight="1">
      <c r="B5" s="73"/>
      <c r="C5" s="77">
        <v>1</v>
      </c>
      <c r="D5" s="77">
        <f>C5+1</f>
        <v>2</v>
      </c>
      <c r="E5" s="77">
        <f>D5+1</f>
        <v>3</v>
      </c>
      <c r="F5" s="76"/>
      <c r="G5" s="76"/>
      <c r="H5" s="76"/>
      <c r="I5" s="76"/>
      <c r="J5" s="76"/>
    </row>
    <row r="6" spans="2:5" s="72" customFormat="1" ht="42" customHeight="1">
      <c r="B6" s="78"/>
      <c r="C6" s="79">
        <v>1</v>
      </c>
      <c r="D6" s="80" t="s">
        <v>42</v>
      </c>
      <c r="E6" s="81"/>
    </row>
    <row r="7" spans="2:5" s="72" customFormat="1" ht="42" customHeight="1">
      <c r="B7" s="78"/>
      <c r="C7" s="79">
        <v>2</v>
      </c>
      <c r="D7" s="40" t="s">
        <v>150</v>
      </c>
      <c r="E7" s="82"/>
    </row>
    <row r="8" spans="2:5" s="72" customFormat="1" ht="42" customHeight="1">
      <c r="B8" s="78"/>
      <c r="C8" s="79">
        <v>3</v>
      </c>
      <c r="D8" s="40" t="s">
        <v>151</v>
      </c>
      <c r="E8" s="82"/>
    </row>
    <row r="9" spans="2:5" s="72" customFormat="1" ht="48" customHeight="1">
      <c r="B9" s="78"/>
      <c r="C9" s="79">
        <v>4</v>
      </c>
      <c r="D9" s="40" t="s">
        <v>152</v>
      </c>
      <c r="E9" s="82"/>
    </row>
    <row r="10" spans="2:5" s="72" customFormat="1" ht="47.25">
      <c r="B10" s="78"/>
      <c r="C10" s="83">
        <v>5</v>
      </c>
      <c r="D10" s="40" t="s">
        <v>153</v>
      </c>
      <c r="E10" s="84"/>
    </row>
    <row r="11" spans="2:4" s="85" customFormat="1" ht="12">
      <c r="B11" s="78"/>
      <c r="C11" s="78"/>
      <c r="D11" s="73"/>
    </row>
    <row r="12" s="72" customFormat="1" ht="12"/>
    <row r="13" s="72" customFormat="1" ht="12"/>
    <row r="14" s="72" customFormat="1" ht="12"/>
  </sheetData>
  <sheetProtection/>
  <mergeCells count="2">
    <mergeCell ref="B1:E1"/>
    <mergeCell ref="C2:E2"/>
  </mergeCells>
  <dataValidations count="1">
    <dataValidation type="decimal" allowBlank="1" showInputMessage="1" showErrorMessage="1" sqref="E6:E9">
      <formula1>0</formula1>
      <formula2>999999999999</formula2>
    </dataValidation>
  </dataValidations>
  <printOptions/>
  <pageMargins left="0.75" right="0.31" top="1" bottom="1" header="0.5" footer="0.5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CS37"/>
  <sheetViews>
    <sheetView view="pageBreakPreview" zoomScaleSheetLayoutView="100" zoomScalePageLayoutView="0" workbookViewId="0" topLeftCell="A7">
      <selection activeCell="A4" sqref="A4:B4"/>
    </sheetView>
  </sheetViews>
  <sheetFormatPr defaultColWidth="0.875" defaultRowHeight="12.75"/>
  <cols>
    <col min="1" max="96" width="0.875" style="44" customWidth="1"/>
    <col min="97" max="97" width="0.37109375" style="44" customWidth="1"/>
    <col min="98" max="16384" width="0.875" style="44" customWidth="1"/>
  </cols>
  <sheetData>
    <row r="1" spans="1:96" s="43" customFormat="1" ht="12">
      <c r="A1" s="128" t="s">
        <v>76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</row>
    <row r="3" spans="1:97" ht="15.7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</row>
    <row r="4" spans="2:97" s="21" customFormat="1" ht="19.5" customHeight="1">
      <c r="B4" s="170" t="s">
        <v>181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46"/>
    </row>
    <row r="5" spans="2:97" s="21" customFormat="1" ht="13.5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6"/>
    </row>
    <row r="6" spans="1:97" s="21" customFormat="1" ht="18.75" customHeight="1">
      <c r="A6" s="169" t="s">
        <v>212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</row>
    <row r="7" spans="1:97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</row>
    <row r="8" spans="1:97" ht="15.75" customHeight="1">
      <c r="A8" s="162" t="s">
        <v>154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4"/>
      <c r="BF8" s="165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7"/>
    </row>
    <row r="9" spans="1:97" ht="15.75" customHeight="1">
      <c r="A9" s="162" t="s">
        <v>155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4"/>
      <c r="BF9" s="165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7"/>
    </row>
    <row r="10" spans="1:97" ht="15.75" customHeight="1">
      <c r="A10" s="162" t="s">
        <v>156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4"/>
      <c r="BF10" s="165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7"/>
    </row>
    <row r="11" spans="1:97" ht="47.25" customHeight="1">
      <c r="A11" s="162" t="s">
        <v>157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4"/>
      <c r="BF11" s="165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7"/>
    </row>
    <row r="12" spans="1:97" ht="31.5" customHeight="1">
      <c r="A12" s="162" t="s">
        <v>158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4"/>
      <c r="BF12" s="165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7"/>
    </row>
    <row r="13" spans="1:97" ht="31.5" customHeight="1">
      <c r="A13" s="162" t="s">
        <v>159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4"/>
      <c r="BF13" s="165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7"/>
    </row>
    <row r="15" spans="1:97" s="21" customFormat="1" ht="16.5">
      <c r="A15" s="131" t="s">
        <v>160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</row>
    <row r="16" spans="1:97" s="21" customFormat="1" ht="16.5">
      <c r="A16" s="131" t="s">
        <v>161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</row>
    <row r="17" spans="45:76" ht="15.75"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</row>
    <row r="18" spans="1:97" ht="31.5" customHeight="1">
      <c r="A18" s="145" t="s">
        <v>162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7"/>
      <c r="AR18" s="154" t="s">
        <v>163</v>
      </c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6"/>
      <c r="BV18" s="154" t="s">
        <v>164</v>
      </c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6"/>
    </row>
    <row r="19" spans="1:97" ht="15.75">
      <c r="A19" s="148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50"/>
      <c r="AR19" s="48"/>
      <c r="AV19" s="44" t="s">
        <v>180</v>
      </c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44" t="s">
        <v>165</v>
      </c>
      <c r="BU19" s="49"/>
      <c r="BV19" s="157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9"/>
    </row>
    <row r="20" spans="1:97" ht="15.75">
      <c r="A20" s="151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3"/>
      <c r="AR20" s="142" t="s">
        <v>2</v>
      </c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4"/>
      <c r="BV20" s="160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2"/>
    </row>
    <row r="21" spans="1:97" ht="15.75">
      <c r="A21" s="135" t="s">
        <v>47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7"/>
      <c r="AR21" s="132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4"/>
      <c r="BV21" s="135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7"/>
    </row>
    <row r="23" spans="1:97" s="21" customFormat="1" ht="16.5">
      <c r="A23" s="131" t="s">
        <v>166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</row>
    <row r="24" spans="1:97" s="21" customFormat="1" ht="16.5">
      <c r="A24" s="131" t="s">
        <v>167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</row>
    <row r="26" spans="1:97" ht="80.25" customHeight="1">
      <c r="A26" s="110" t="s">
        <v>168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 t="s">
        <v>169</v>
      </c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 t="s">
        <v>170</v>
      </c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 t="s">
        <v>171</v>
      </c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</row>
    <row r="27" spans="1:97" ht="15.7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</row>
    <row r="29" spans="1:97" s="21" customFormat="1" ht="16.5">
      <c r="A29" s="131" t="s">
        <v>172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</row>
    <row r="31" spans="1:97" ht="96" customHeight="1">
      <c r="A31" s="110" t="s">
        <v>173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 t="s">
        <v>174</v>
      </c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 t="s">
        <v>175</v>
      </c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 t="s">
        <v>176</v>
      </c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</row>
    <row r="32" spans="1:97" ht="15.75">
      <c r="A32" s="138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40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35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7"/>
    </row>
    <row r="34" spans="1:97" s="21" customFormat="1" ht="16.5">
      <c r="A34" s="131" t="s">
        <v>177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</row>
    <row r="36" spans="1:97" ht="15.75">
      <c r="A36" s="129" t="s">
        <v>178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32" t="s">
        <v>179</v>
      </c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4"/>
    </row>
    <row r="37" spans="1:97" ht="15.7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5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7"/>
    </row>
  </sheetData>
  <sheetProtection/>
  <mergeCells count="50">
    <mergeCell ref="A3:CS3"/>
    <mergeCell ref="A6:CS6"/>
    <mergeCell ref="A8:BE8"/>
    <mergeCell ref="A9:BE9"/>
    <mergeCell ref="BF8:CS8"/>
    <mergeCell ref="BF9:CS9"/>
    <mergeCell ref="B4:CR4"/>
    <mergeCell ref="A10:BE10"/>
    <mergeCell ref="A11:BE11"/>
    <mergeCell ref="A15:CS15"/>
    <mergeCell ref="A16:CS16"/>
    <mergeCell ref="BF10:CS10"/>
    <mergeCell ref="BF11:CS11"/>
    <mergeCell ref="A12:BE12"/>
    <mergeCell ref="A13:BE13"/>
    <mergeCell ref="BF12:CS12"/>
    <mergeCell ref="BF13:CS13"/>
    <mergeCell ref="AR20:BU20"/>
    <mergeCell ref="A21:AQ21"/>
    <mergeCell ref="AR21:BU21"/>
    <mergeCell ref="BV21:CS21"/>
    <mergeCell ref="A18:AQ20"/>
    <mergeCell ref="AR18:BU18"/>
    <mergeCell ref="BV18:CS20"/>
    <mergeCell ref="AZ19:BK19"/>
    <mergeCell ref="A23:CS23"/>
    <mergeCell ref="A24:CS24"/>
    <mergeCell ref="A26:V26"/>
    <mergeCell ref="W26:AV26"/>
    <mergeCell ref="AW26:BV26"/>
    <mergeCell ref="BW26:CS26"/>
    <mergeCell ref="A29:CS29"/>
    <mergeCell ref="A31:V31"/>
    <mergeCell ref="W31:AV31"/>
    <mergeCell ref="AW31:BV31"/>
    <mergeCell ref="BW31:CS31"/>
    <mergeCell ref="A27:V27"/>
    <mergeCell ref="W27:AV27"/>
    <mergeCell ref="AW27:BV27"/>
    <mergeCell ref="BW27:CS27"/>
    <mergeCell ref="A1:CR1"/>
    <mergeCell ref="A36:AF36"/>
    <mergeCell ref="A37:AF37"/>
    <mergeCell ref="A34:CS34"/>
    <mergeCell ref="AG36:CS36"/>
    <mergeCell ref="AG37:CS37"/>
    <mergeCell ref="A32:V32"/>
    <mergeCell ref="W32:AV32"/>
    <mergeCell ref="AW32:BV32"/>
    <mergeCell ref="BW32:CS32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C11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58.625" style="3" customWidth="1"/>
    <col min="2" max="2" width="35.75390625" style="3" customWidth="1"/>
    <col min="3" max="3" width="2.25390625" style="3" customWidth="1"/>
    <col min="4" max="16384" width="9.125" style="3" customWidth="1"/>
  </cols>
  <sheetData>
    <row r="1" spans="1:3" ht="13.5" customHeight="1">
      <c r="A1" s="171" t="s">
        <v>182</v>
      </c>
      <c r="B1" s="171"/>
      <c r="C1" s="23"/>
    </row>
    <row r="2" ht="13.5" customHeight="1"/>
    <row r="3" ht="13.5" customHeight="1"/>
    <row r="4" spans="1:3" s="46" customFormat="1" ht="68.25" customHeight="1">
      <c r="A4" s="170" t="s">
        <v>188</v>
      </c>
      <c r="B4" s="170"/>
      <c r="C4" s="50"/>
    </row>
    <row r="5" spans="1:3" s="46" customFormat="1" ht="14.25" customHeight="1">
      <c r="A5" s="51"/>
      <c r="B5" s="51"/>
      <c r="C5" s="50"/>
    </row>
    <row r="6" spans="1:2" ht="16.5">
      <c r="A6" s="172" t="s">
        <v>215</v>
      </c>
      <c r="B6" s="172"/>
    </row>
    <row r="7" spans="1:2" ht="16.5">
      <c r="A7" s="52"/>
      <c r="B7" s="53"/>
    </row>
    <row r="8" spans="1:2" ht="47.25">
      <c r="A8" s="39" t="s">
        <v>184</v>
      </c>
      <c r="B8" s="54">
        <v>0</v>
      </c>
    </row>
    <row r="9" spans="1:2" ht="58.5" customHeight="1">
      <c r="A9" s="39" t="s">
        <v>185</v>
      </c>
      <c r="B9" s="54">
        <v>0</v>
      </c>
    </row>
    <row r="10" spans="1:2" ht="84" customHeight="1">
      <c r="A10" s="39" t="s">
        <v>186</v>
      </c>
      <c r="B10" s="54">
        <v>0</v>
      </c>
    </row>
    <row r="11" spans="1:2" ht="25.5" customHeight="1">
      <c r="A11" s="40" t="s">
        <v>187</v>
      </c>
      <c r="B11" s="97">
        <v>109</v>
      </c>
    </row>
  </sheetData>
  <sheetProtection/>
  <mergeCells count="3">
    <mergeCell ref="A1:B1"/>
    <mergeCell ref="A4:B4"/>
    <mergeCell ref="A6:B6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13"/>
  <sheetViews>
    <sheetView view="pageBreakPreview" zoomScaleSheetLayoutView="100" zoomScalePageLayoutView="0" workbookViewId="0" topLeftCell="A1">
      <selection activeCell="A4" sqref="A4:B4"/>
    </sheetView>
  </sheetViews>
  <sheetFormatPr defaultColWidth="9.00390625" defaultRowHeight="12.75"/>
  <cols>
    <col min="1" max="1" width="65.625" style="67" customWidth="1"/>
    <col min="2" max="2" width="31.625" style="67" customWidth="1"/>
    <col min="3" max="3" width="40.375" style="67" customWidth="1"/>
    <col min="4" max="16384" width="9.125" style="67" customWidth="1"/>
  </cols>
  <sheetData>
    <row r="1" spans="1:2" ht="15.75" customHeight="1">
      <c r="A1" s="105" t="s">
        <v>69</v>
      </c>
      <c r="B1" s="105"/>
    </row>
    <row r="3" spans="1:2" ht="42" customHeight="1">
      <c r="A3" s="173" t="s">
        <v>194</v>
      </c>
      <c r="B3" s="173"/>
    </row>
    <row r="4" spans="1:2" ht="16.5">
      <c r="A4" s="14"/>
      <c r="B4" s="14"/>
    </row>
    <row r="5" spans="1:2" ht="16.5">
      <c r="A5" s="14"/>
      <c r="B5" s="14"/>
    </row>
    <row r="6" spans="1:2" ht="84.75" customHeight="1">
      <c r="A6" s="15" t="s">
        <v>189</v>
      </c>
      <c r="B6" s="55"/>
    </row>
    <row r="7" ht="15.75">
      <c r="A7" s="2"/>
    </row>
    <row r="13" ht="12.75">
      <c r="A13" s="67" t="s">
        <v>183</v>
      </c>
    </row>
  </sheetData>
  <sheetProtection/>
  <mergeCells count="2">
    <mergeCell ref="A3:B3"/>
    <mergeCell ref="A1:B1"/>
  </mergeCells>
  <printOptions horizontalCentered="1"/>
  <pageMargins left="0.31496062992125984" right="0.2755905511811024" top="0.4724409448818898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B12"/>
  <sheetViews>
    <sheetView view="pageBreakPreview" zoomScaleSheetLayoutView="100" zoomScalePageLayoutView="0" workbookViewId="0" topLeftCell="A7">
      <selection activeCell="A4" sqref="A4:B4"/>
    </sheetView>
  </sheetViews>
  <sheetFormatPr defaultColWidth="9.00390625" defaultRowHeight="12.75"/>
  <cols>
    <col min="1" max="1" width="48.75390625" style="67" customWidth="1"/>
    <col min="2" max="2" width="58.00390625" style="67" customWidth="1"/>
    <col min="3" max="16384" width="9.125" style="67" customWidth="1"/>
  </cols>
  <sheetData>
    <row r="1" spans="1:2" ht="12.75">
      <c r="A1" s="175" t="s">
        <v>69</v>
      </c>
      <c r="B1" s="175"/>
    </row>
    <row r="3" spans="1:2" ht="57.75" customHeight="1">
      <c r="A3" s="174" t="s">
        <v>195</v>
      </c>
      <c r="B3" s="174"/>
    </row>
    <row r="4" ht="16.5">
      <c r="A4" s="56"/>
    </row>
    <row r="5" spans="1:2" ht="47.25">
      <c r="A5" s="15" t="s">
        <v>190</v>
      </c>
      <c r="B5" s="57"/>
    </row>
    <row r="6" spans="1:2" ht="119.25" customHeight="1">
      <c r="A6" s="15" t="s">
        <v>191</v>
      </c>
      <c r="B6" s="62"/>
    </row>
    <row r="7" spans="1:2" ht="145.5" customHeight="1">
      <c r="A7" s="15" t="s">
        <v>192</v>
      </c>
      <c r="B7" s="55"/>
    </row>
    <row r="8" spans="1:2" ht="33" customHeight="1">
      <c r="A8" s="176" t="s">
        <v>193</v>
      </c>
      <c r="B8" s="177"/>
    </row>
    <row r="9" spans="1:2" ht="15.75">
      <c r="A9" s="58" t="s">
        <v>43</v>
      </c>
      <c r="B9" s="57"/>
    </row>
    <row r="10" spans="1:2" ht="15.75">
      <c r="A10" s="58" t="s">
        <v>44</v>
      </c>
      <c r="B10" s="59"/>
    </row>
    <row r="11" spans="1:2" ht="15.75">
      <c r="A11" s="58" t="s">
        <v>45</v>
      </c>
      <c r="B11" s="60"/>
    </row>
    <row r="12" spans="1:2" ht="15.75">
      <c r="A12" s="58" t="s">
        <v>46</v>
      </c>
      <c r="B12" s="61"/>
    </row>
  </sheetData>
  <sheetProtection/>
  <mergeCells count="3">
    <mergeCell ref="A3:B3"/>
    <mergeCell ref="A1:B1"/>
    <mergeCell ref="A8:B8"/>
  </mergeCells>
  <printOptions/>
  <pageMargins left="0.75" right="0.21" top="0.48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Горохова Ирина</cp:lastModifiedBy>
  <cp:lastPrinted>2017-04-04T12:50:41Z</cp:lastPrinted>
  <dcterms:created xsi:type="dcterms:W3CDTF">2012-01-13T07:53:14Z</dcterms:created>
  <dcterms:modified xsi:type="dcterms:W3CDTF">2018-07-25T08:50:05Z</dcterms:modified>
  <cp:category/>
  <cp:version/>
  <cp:contentType/>
  <cp:contentStatus/>
</cp:coreProperties>
</file>